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480" yWindow="300" windowWidth="15480" windowHeight="11445"/>
  </bookViews>
  <sheets>
    <sheet name="Liste" sheetId="1" r:id="rId1"/>
    <sheet name="Etiketten" sheetId="4" r:id="rId2"/>
  </sheets>
  <calcPr calcId="125725"/>
</workbook>
</file>

<file path=xl/calcChain.xml><?xml version="1.0" encoding="utf-8"?>
<calcChain xmlns="http://schemas.openxmlformats.org/spreadsheetml/2006/main">
  <c r="O28" i="4"/>
  <c r="M28"/>
  <c r="L28"/>
  <c r="J28"/>
  <c r="H28"/>
  <c r="G28"/>
  <c r="K27"/>
  <c r="F27"/>
  <c r="F23"/>
  <c r="A27"/>
  <c r="K15"/>
  <c r="J60"/>
  <c r="E60"/>
  <c r="E56"/>
  <c r="J56"/>
  <c r="O56"/>
  <c r="O52"/>
  <c r="J52"/>
  <c r="E52"/>
  <c r="E48"/>
  <c r="J48"/>
  <c r="O48"/>
  <c r="K47"/>
  <c r="O44"/>
  <c r="J44"/>
  <c r="E44"/>
  <c r="E36"/>
  <c r="E32"/>
  <c r="O32"/>
  <c r="J32"/>
  <c r="M60"/>
  <c r="H60"/>
  <c r="C60"/>
  <c r="C56"/>
  <c r="H56"/>
  <c r="M56"/>
  <c r="M52"/>
  <c r="H52"/>
  <c r="C52"/>
  <c r="C48"/>
  <c r="H48"/>
  <c r="M48"/>
  <c r="M44"/>
  <c r="H44"/>
  <c r="C44"/>
  <c r="C36"/>
  <c r="M32"/>
  <c r="H32"/>
  <c r="C32"/>
  <c r="L64"/>
  <c r="L60"/>
  <c r="G60"/>
  <c r="B60"/>
  <c r="B56"/>
  <c r="G56"/>
  <c r="L56"/>
  <c r="L52"/>
  <c r="G52"/>
  <c r="B52"/>
  <c r="B48"/>
  <c r="G48"/>
  <c r="L48"/>
  <c r="L44"/>
  <c r="G44"/>
  <c r="B44"/>
  <c r="B36"/>
  <c r="B32"/>
  <c r="G32"/>
  <c r="L32"/>
  <c r="B28"/>
  <c r="C28"/>
  <c r="E28"/>
  <c r="A71"/>
  <c r="F71"/>
  <c r="K67"/>
  <c r="F67"/>
  <c r="A67"/>
  <c r="A63"/>
  <c r="K63"/>
  <c r="K59"/>
  <c r="F59"/>
  <c r="A59"/>
  <c r="A55"/>
  <c r="F55"/>
  <c r="K55"/>
  <c r="K51"/>
  <c r="F51"/>
  <c r="A51"/>
  <c r="A47"/>
  <c r="F47"/>
  <c r="K43"/>
  <c r="F43"/>
  <c r="A43"/>
  <c r="A35"/>
  <c r="K31"/>
  <c r="F31"/>
  <c r="A31"/>
  <c r="E72"/>
  <c r="J72"/>
  <c r="O68"/>
  <c r="J68"/>
  <c r="E68"/>
  <c r="E64"/>
  <c r="J64"/>
  <c r="O64"/>
  <c r="O60"/>
  <c r="E24"/>
  <c r="J24"/>
  <c r="O24"/>
  <c r="O20"/>
  <c r="J20"/>
  <c r="E20"/>
  <c r="E16"/>
  <c r="J16"/>
  <c r="O16"/>
  <c r="O12"/>
  <c r="J12"/>
  <c r="E12"/>
  <c r="E8"/>
  <c r="J8"/>
  <c r="O8"/>
  <c r="O4"/>
  <c r="J4"/>
  <c r="E4"/>
  <c r="C72"/>
  <c r="H72"/>
  <c r="M68"/>
  <c r="H68"/>
  <c r="C68"/>
  <c r="C64"/>
  <c r="H64"/>
  <c r="M64"/>
  <c r="C24"/>
  <c r="H24"/>
  <c r="M24"/>
  <c r="M20"/>
  <c r="H20"/>
  <c r="C20"/>
  <c r="C16"/>
  <c r="H16"/>
  <c r="M16"/>
  <c r="M12"/>
  <c r="H12"/>
  <c r="C12"/>
  <c r="C8"/>
  <c r="H8"/>
  <c r="M8"/>
  <c r="M4"/>
  <c r="H4"/>
  <c r="C4"/>
  <c r="B72"/>
  <c r="G72"/>
  <c r="L68"/>
  <c r="G68"/>
  <c r="B68"/>
  <c r="B64"/>
  <c r="G64"/>
  <c r="L24"/>
  <c r="G24"/>
  <c r="B24"/>
  <c r="B20"/>
  <c r="G20"/>
  <c r="L20"/>
  <c r="L16"/>
  <c r="G16"/>
  <c r="B16"/>
  <c r="L12"/>
  <c r="G12"/>
  <c r="B12"/>
  <c r="B8"/>
  <c r="G8"/>
  <c r="L8"/>
  <c r="L4"/>
  <c r="G4"/>
  <c r="B4"/>
  <c r="A3"/>
  <c r="F3"/>
  <c r="K3"/>
  <c r="K7"/>
  <c r="F7"/>
  <c r="A7"/>
  <c r="A11"/>
  <c r="F11"/>
  <c r="K11"/>
  <c r="F15"/>
  <c r="A15"/>
  <c r="A19"/>
  <c r="F19"/>
  <c r="K19"/>
  <c r="K23"/>
  <c r="A23"/>
  <c r="F63"/>
  <c r="E40" i="1" l="1"/>
  <c r="F70" i="4"/>
  <c r="A70"/>
  <c r="K66"/>
  <c r="F66"/>
  <c r="A66"/>
  <c r="K62"/>
  <c r="F62"/>
  <c r="A62"/>
  <c r="K58"/>
  <c r="F58"/>
  <c r="A58"/>
  <c r="K54"/>
  <c r="F54"/>
  <c r="A54"/>
  <c r="K50"/>
  <c r="F50"/>
  <c r="A50"/>
  <c r="K46"/>
  <c r="F46"/>
  <c r="A46"/>
  <c r="K42"/>
  <c r="F42"/>
  <c r="A42"/>
  <c r="A34"/>
  <c r="K30"/>
  <c r="F30"/>
  <c r="A30"/>
  <c r="K26"/>
  <c r="F26"/>
  <c r="A26"/>
  <c r="K22"/>
  <c r="F22"/>
  <c r="A22"/>
  <c r="K18"/>
  <c r="F18"/>
  <c r="A18"/>
  <c r="K14"/>
  <c r="F14"/>
  <c r="A14"/>
  <c r="K10"/>
  <c r="F10"/>
  <c r="A10"/>
  <c r="K6"/>
  <c r="F6"/>
  <c r="A6"/>
  <c r="K2"/>
  <c r="F2"/>
  <c r="A2"/>
</calcChain>
</file>

<file path=xl/sharedStrings.xml><?xml version="1.0" encoding="utf-8"?>
<sst xmlns="http://schemas.openxmlformats.org/spreadsheetml/2006/main" count="308" uniqueCount="71">
  <si>
    <r>
      <rPr>
        <b/>
        <u/>
        <sz val="14"/>
        <color theme="1"/>
        <rFont val="Arial"/>
        <family val="2"/>
      </rPr>
      <t xml:space="preserve">Verkaufsaktion </t>
    </r>
    <r>
      <rPr>
        <b/>
        <sz val="12"/>
        <color theme="1"/>
        <rFont val="Arial"/>
        <family val="2"/>
      </rPr>
      <t>Second-Hand des BRK-Familienzentrums Neuburg a. d. Donau</t>
    </r>
  </si>
  <si>
    <t>Bitte Informationsblatt beachten!!!</t>
  </si>
  <si>
    <t>Preis</t>
  </si>
  <si>
    <t>Artikelbezeichnung</t>
  </si>
  <si>
    <t>(Hose, Pulli, Rock etc.)</t>
  </si>
  <si>
    <t>Farbe</t>
  </si>
  <si>
    <t>Größe</t>
  </si>
  <si>
    <t>Name, Vorname:</t>
  </si>
  <si>
    <t>Adresse:</t>
  </si>
  <si>
    <t xml:space="preserve">PLZ, Ort: </t>
  </si>
  <si>
    <t>Tel.-Nr.: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</si>
  <si>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</si>
  <si>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</si>
  <si>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</si>
  <si>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</si>
  <si>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</si>
  <si>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</si>
  <si>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</si>
  <si>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</si>
  <si>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</si>
  <si>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</si>
  <si>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</si>
  <si>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</si>
  <si>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</si>
  <si>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</si>
  <si>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</si>
  <si>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</si>
  <si>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</si>
  <si>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</si>
  <si>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</si>
  <si>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</si>
  <si>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</si>
  <si>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</si>
  <si>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</si>
  <si>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</si>
  <si>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</si>
  <si>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</si>
  <si>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</si>
  <si>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</si>
  <si>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</si>
  <si>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</si>
  <si>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</si>
  <si>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</si>
  <si>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</si>
  <si>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</si>
  <si>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</si>
  <si>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</si>
  <si>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</si>
  <si>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</si>
  <si>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</si>
  <si>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</si>
  <si>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</si>
  <si>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</si>
  <si>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</si>
  <si>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</si>
  <si>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</si>
  <si>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</si>
  <si>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</si>
  <si>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</si>
  <si>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copyright by Heike Breitner</t>
  </si>
  <si>
    <t>Gr.</t>
  </si>
  <si>
    <t>O</t>
  </si>
  <si>
    <t>Art.Nr.</t>
  </si>
  <si>
    <t>Kdn.Nr.</t>
  </si>
  <si>
    <t>Artikel-
nummer</t>
  </si>
  <si>
    <t>Kunden-
nummer</t>
  </si>
  <si>
    <t>Listenblatt 2 zu Kundennummer</t>
  </si>
  <si>
    <t>Gesamt</t>
  </si>
  <si>
    <t>Summe 2</t>
  </si>
  <si>
    <t>Summe 1</t>
  </si>
  <si>
    <t>BITTE frei 
lassen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</si>
</sst>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.00\ &quot;€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color rgb="FFC00000"/>
      <name val="Arial"/>
      <family val="2"/>
    </font>
    <font>
      <sz val="15"/>
      <color theme="1"/>
      <name val="Arial"/>
      <family val="2"/>
    </font>
    <font>
      <u/>
      <sz val="15"/>
      <color theme="1"/>
      <name val="Arial"/>
      <family val="2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color indexed="10"/>
      <name val="Arial"/>
      <family val="2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7" xfId="0" applyBorder="1"/>
    <xf numFmtId="0" fontId="2" fillId="0" borderId="0" xfId="0" applyFont="1" applyBorder="1" applyAlignment="1">
      <alignment vertical="center"/>
    </xf>
    <xf numFmtId="0" fontId="2" fillId="0" borderId="8" xfId="0" applyFont="1" applyBorder="1"/>
    <xf numFmtId="0" fontId="2" fillId="0" borderId="10" xfId="0" applyFont="1" applyBorder="1"/>
    <xf numFmtId="0" fontId="2" fillId="0" borderId="7" xfId="0" applyFont="1" applyBorder="1"/>
    <xf numFmtId="0" fontId="9" fillId="0" borderId="0" xfId="2" applyFont="1" applyBorder="1"/>
    <xf numFmtId="0" fontId="10" fillId="0" borderId="0" xfId="2" applyFont="1" applyBorder="1"/>
    <xf numFmtId="0" fontId="11" fillId="0" borderId="0" xfId="2" applyFont="1" applyBorder="1"/>
    <xf numFmtId="164" fontId="12" fillId="0" borderId="0" xfId="3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wrapText="1"/>
    </xf>
    <xf numFmtId="0" fontId="9" fillId="0" borderId="0" xfId="2" applyFont="1" applyBorder="1" applyAlignment="1"/>
    <xf numFmtId="0" fontId="17" fillId="0" borderId="0" xfId="0" applyFont="1"/>
    <xf numFmtId="0" fontId="9" fillId="0" borderId="19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15" fillId="0" borderId="21" xfId="2" applyFont="1" applyBorder="1" applyAlignment="1">
      <alignment horizontal="center" vertical="center" wrapText="1"/>
    </xf>
    <xf numFmtId="0" fontId="13" fillId="0" borderId="22" xfId="2" quotePrefix="1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left" vertical="center"/>
    </xf>
    <xf numFmtId="0" fontId="9" fillId="0" borderId="21" xfId="2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164" fontId="12" fillId="0" borderId="33" xfId="3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6" fillId="2" borderId="1" xfId="1" quotePrefix="1" applyFont="1" applyBorder="1" applyAlignment="1">
      <alignment horizontal="center" vertical="center"/>
    </xf>
    <xf numFmtId="0" fontId="6" fillId="2" borderId="12" xfId="1" quotePrefix="1" applyFont="1" applyBorder="1" applyAlignment="1">
      <alignment horizontal="center" vertical="center"/>
    </xf>
    <xf numFmtId="165" fontId="6" fillId="0" borderId="35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2" borderId="14" xfId="1" quotePrefix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165" fontId="6" fillId="0" borderId="3" xfId="0" applyNumberFormat="1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65" fontId="6" fillId="0" borderId="2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8" fillId="3" borderId="2" xfId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9" fillId="0" borderId="28" xfId="2" applyFont="1" applyBorder="1" applyAlignment="1">
      <alignment horizontal="center"/>
    </xf>
    <xf numFmtId="0" fontId="13" fillId="0" borderId="36" xfId="2" quotePrefix="1" applyFont="1" applyBorder="1" applyAlignment="1">
      <alignment horizontal="center" vertical="center"/>
    </xf>
    <xf numFmtId="164" fontId="12" fillId="0" borderId="37" xfId="3" applyFont="1" applyBorder="1" applyAlignment="1">
      <alignment horizontal="right" vertical="center"/>
    </xf>
    <xf numFmtId="0" fontId="12" fillId="0" borderId="38" xfId="2" applyFont="1" applyBorder="1" applyAlignment="1">
      <alignment horizontal="center" vertical="center"/>
    </xf>
    <xf numFmtId="0" fontId="12" fillId="0" borderId="39" xfId="2" applyFont="1" applyBorder="1" applyAlignment="1">
      <alignment horizontal="left" vertical="center"/>
    </xf>
    <xf numFmtId="164" fontId="12" fillId="0" borderId="22" xfId="3" applyFont="1" applyBorder="1" applyAlignment="1">
      <alignment horizontal="right" vertical="center"/>
    </xf>
    <xf numFmtId="0" fontId="9" fillId="0" borderId="0" xfId="2" applyFont="1" applyBorder="1" applyAlignment="1">
      <alignment horizontal="center"/>
    </xf>
    <xf numFmtId="0" fontId="15" fillId="0" borderId="0" xfId="2" applyFont="1" applyBorder="1" applyAlignment="1">
      <alignment horizontal="center" vertical="center" wrapText="1"/>
    </xf>
    <xf numFmtId="0" fontId="13" fillId="0" borderId="0" xfId="2" quotePrefix="1" applyFont="1" applyBorder="1" applyAlignment="1">
      <alignment horizontal="center" vertical="center"/>
    </xf>
    <xf numFmtId="0" fontId="9" fillId="0" borderId="36" xfId="2" applyFont="1" applyBorder="1" applyAlignment="1">
      <alignment horizontal="center"/>
    </xf>
    <xf numFmtId="0" fontId="9" fillId="0" borderId="40" xfId="2" applyFont="1" applyBorder="1" applyAlignment="1">
      <alignment horizontal="center"/>
    </xf>
    <xf numFmtId="0" fontId="9" fillId="0" borderId="44" xfId="2" applyFont="1" applyBorder="1" applyAlignment="1">
      <alignment horizontal="center"/>
    </xf>
    <xf numFmtId="0" fontId="15" fillId="0" borderId="45" xfId="2" applyFont="1" applyBorder="1" applyAlignment="1">
      <alignment horizontal="center" vertical="center" wrapText="1"/>
    </xf>
    <xf numFmtId="0" fontId="13" fillId="0" borderId="46" xfId="2" quotePrefix="1" applyFont="1" applyBorder="1" applyAlignment="1">
      <alignment horizontal="center" vertical="center"/>
    </xf>
    <xf numFmtId="0" fontId="12" fillId="0" borderId="49" xfId="2" applyFont="1" applyBorder="1" applyAlignment="1">
      <alignment horizontal="center" vertical="center"/>
    </xf>
    <xf numFmtId="0" fontId="12" fillId="0" borderId="50" xfId="2" applyFont="1" applyBorder="1" applyAlignment="1">
      <alignment horizontal="left" vertical="center"/>
    </xf>
    <xf numFmtId="164" fontId="12" fillId="0" borderId="52" xfId="3" applyFont="1" applyBorder="1" applyAlignment="1">
      <alignment horizontal="right" vertical="center"/>
    </xf>
    <xf numFmtId="164" fontId="12" fillId="0" borderId="36" xfId="3" applyFont="1" applyBorder="1" applyAlignment="1">
      <alignment horizontal="right" vertical="center"/>
    </xf>
    <xf numFmtId="0" fontId="6" fillId="0" borderId="15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7" fillId="0" borderId="3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2" borderId="17" xfId="1" applyFont="1" applyBorder="1" applyAlignment="1" applyProtection="1">
      <alignment horizontal="center" vertical="center"/>
      <protection locked="0"/>
    </xf>
    <xf numFmtId="0" fontId="16" fillId="2" borderId="18" xfId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24" xfId="2" applyFont="1" applyBorder="1" applyAlignment="1">
      <alignment horizontal="center" vertical="center" wrapText="1"/>
    </xf>
    <xf numFmtId="0" fontId="12" fillId="0" borderId="47" xfId="2" applyFont="1" applyBorder="1" applyAlignment="1">
      <alignment horizontal="center" vertical="center" wrapText="1"/>
    </xf>
    <xf numFmtId="0" fontId="12" fillId="0" borderId="48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/>
    </xf>
    <xf numFmtId="0" fontId="12" fillId="0" borderId="34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41" xfId="2" applyFont="1" applyBorder="1" applyAlignment="1">
      <alignment horizontal="center" vertical="center" wrapText="1"/>
    </xf>
    <xf numFmtId="0" fontId="14" fillId="0" borderId="42" xfId="2" applyFont="1" applyBorder="1" applyAlignment="1">
      <alignment horizontal="center" vertical="center" wrapText="1"/>
    </xf>
    <xf numFmtId="0" fontId="14" fillId="0" borderId="43" xfId="2" applyFont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/>
    </xf>
    <xf numFmtId="0" fontId="12" fillId="0" borderId="51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6" fillId="0" borderId="31" xfId="0" applyFont="1" applyBorder="1" applyAlignment="1" applyProtection="1">
      <alignment horizontal="left" vertical="center"/>
    </xf>
  </cellXfs>
  <cellStyles count="4">
    <cellStyle name="20% - Akzent6" xfId="1" builtinId="50"/>
    <cellStyle name="Euro" xfId="3"/>
    <cellStyle name="Standard" xfId="0" builtinId="0"/>
    <cellStyle name="Standard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0</xdr:rowOff>
    </xdr:from>
    <xdr:to>
      <xdr:col>6</xdr:col>
      <xdr:colOff>495300</xdr:colOff>
      <xdr:row>4</xdr:row>
      <xdr:rowOff>9525</xdr:rowOff>
    </xdr:to>
    <xdr:pic>
      <xdr:nvPicPr>
        <xdr:cNvPr id="2" name="Grafik 1" descr="V:\Zöpfel\Kreativ\BRK Layouts\Kompaktlogo BRK (transparent) (2).gif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90500"/>
          <a:ext cx="2057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571500</xdr:colOff>
      <xdr:row>0</xdr:row>
      <xdr:rowOff>95250</xdr:rowOff>
    </xdr:from>
    <xdr:to>
      <xdr:col>3</xdr:col>
      <xdr:colOff>361950</xdr:colOff>
      <xdr:row>6</xdr:row>
      <xdr:rowOff>95250</xdr:rowOff>
    </xdr:to>
    <xdr:pic>
      <xdr:nvPicPr>
        <xdr:cNvPr id="5" name="Grafik 0" descr="Logo-003.png"/>
        <xdr:cNvPicPr/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lum bright="10000"/>
        </a:blip>
        <a:srcRect l="22844" t="5176" r="22145" b="71916"/>
        <a:stretch>
          <a:fillRect/>
        </a:stretch>
      </xdr:blipFill>
      <xdr:spPr>
        <a:xfrm>
          <a:off x="571500" y="95250"/>
          <a:ext cx="2076450" cy="1143000"/>
        </a:xfrm>
        <a:prstGeom prst="ellipse">
          <a:avLst/>
        </a:prstGeom>
      </xdr:spPr>
    </xdr:pic>
    <xdr:clientData/>
  </xdr:twoCellAnchor>
  <xdr:twoCellAnchor>
    <xdr:from>
      <xdr:col>0</xdr:col>
      <xdr:colOff>66676</xdr:colOff>
      <xdr:row>12</xdr:row>
      <xdr:rowOff>66675</xdr:rowOff>
    </xdr:from>
    <xdr:to>
      <xdr:col>2</xdr:col>
      <xdr:colOff>752475</xdr:colOff>
      <xdr:row>14</xdr:row>
      <xdr:rowOff>76200</xdr:rowOff>
    </xdr:to>
    <xdr:sp macro="" textlink="">
      <xdr:nvSpPr>
        <xdr:cNvPr id="4" name="Textfeld 3"/>
        <xdr:cNvSpPr txBox="1"/>
      </xdr:nvSpPr>
      <xdr:spPr>
        <a:xfrm>
          <a:off x="66676" y="2514600"/>
          <a:ext cx="2143124" cy="5048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Ihre Kundennummer erhalten Sie</a:t>
          </a:r>
          <a:r>
            <a:rPr lang="de-DE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im:</a:t>
          </a:r>
        </a:p>
        <a:p>
          <a:r>
            <a:rPr lang="de-DE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BRK-Familienzentrum Tel: 08431 42244</a:t>
          </a:r>
        </a:p>
        <a:p>
          <a:r>
            <a:rPr lang="de-DE" sz="8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BRK-Kreisverband  Tel: 08431 6799-0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0</xdr:rowOff>
    </xdr:from>
    <xdr:to>
      <xdr:col>4</xdr:col>
      <xdr:colOff>514350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238500" y="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609600</xdr:colOff>
      <xdr:row>0</xdr:row>
      <xdr:rowOff>0</xdr:rowOff>
    </xdr:from>
    <xdr:to>
      <xdr:col>5</xdr:col>
      <xdr:colOff>85725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65760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161925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3362325" y="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485775</xdr:colOff>
      <xdr:row>0</xdr:row>
      <xdr:rowOff>0</xdr:rowOff>
    </xdr:from>
    <xdr:to>
      <xdr:col>6</xdr:col>
      <xdr:colOff>95250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3533775" y="0"/>
          <a:ext cx="1133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</xdr:colOff>
      <xdr:row>0</xdr:row>
      <xdr:rowOff>0</xdr:rowOff>
    </xdr:from>
    <xdr:to>
      <xdr:col>12</xdr:col>
      <xdr:colOff>76200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 flipV="1">
          <a:off x="7629525" y="0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533400</xdr:colOff>
      <xdr:row>0</xdr:row>
      <xdr:rowOff>0</xdr:rowOff>
    </xdr:from>
    <xdr:to>
      <xdr:col>11</xdr:col>
      <xdr:colOff>342900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 flipV="1">
          <a:off x="7391400" y="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409575</xdr:colOff>
      <xdr:row>0</xdr:row>
      <xdr:rowOff>0</xdr:rowOff>
    </xdr:from>
    <xdr:to>
      <xdr:col>7</xdr:col>
      <xdr:colOff>609600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5743575" y="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9:J72"/>
  <sheetViews>
    <sheetView showZeros="0" tabSelected="1" zoomScaleNormal="100" workbookViewId="0">
      <selection activeCell="B11" sqref="B11:B12"/>
    </sheetView>
  </sheetViews>
  <sheetFormatPr baseColWidth="10" defaultRowHeight="15"/>
  <cols>
    <col min="1" max="1" width="11.5703125" customWidth="1"/>
    <col min="2" max="2" width="10.28515625" customWidth="1"/>
    <col min="3" max="3" width="12.42578125" bestFit="1" customWidth="1"/>
    <col min="4" max="4" width="20.85546875" customWidth="1"/>
    <col min="5" max="5" width="14.5703125" customWidth="1"/>
    <col min="7" max="7" width="12.140625" customWidth="1"/>
  </cols>
  <sheetData>
    <row r="9" spans="1:9" ht="18">
      <c r="A9" s="1" t="s">
        <v>0</v>
      </c>
    </row>
    <row r="10" spans="1:9" ht="15.75" thickBot="1">
      <c r="B10" s="2"/>
    </row>
    <row r="11" spans="1:9" ht="20.100000000000001" customHeight="1" thickTop="1">
      <c r="A11" s="78" t="s">
        <v>65</v>
      </c>
      <c r="B11" s="79"/>
      <c r="C11" s="16"/>
      <c r="D11" s="111" t="s">
        <v>7</v>
      </c>
      <c r="E11" s="73"/>
      <c r="F11" s="73"/>
      <c r="G11" s="73"/>
    </row>
    <row r="12" spans="1:9" ht="20.100000000000001" customHeight="1" thickBot="1">
      <c r="A12" s="78"/>
      <c r="B12" s="80"/>
      <c r="C12" s="16"/>
      <c r="D12" s="111" t="s">
        <v>8</v>
      </c>
      <c r="E12" s="73"/>
      <c r="F12" s="73"/>
      <c r="G12" s="73"/>
    </row>
    <row r="13" spans="1:9" ht="20.100000000000001" customHeight="1" thickTop="1">
      <c r="A13" s="16"/>
      <c r="B13" s="16"/>
      <c r="C13" s="16"/>
      <c r="D13" s="111" t="s">
        <v>9</v>
      </c>
      <c r="E13" s="73"/>
      <c r="F13" s="73"/>
      <c r="G13" s="73"/>
    </row>
    <row r="14" spans="1:9" ht="20.100000000000001" customHeight="1">
      <c r="A14" s="16"/>
      <c r="B14" s="16"/>
      <c r="C14" s="16"/>
      <c r="D14" s="111" t="s">
        <v>10</v>
      </c>
      <c r="E14" s="73"/>
      <c r="F14" s="73"/>
      <c r="G14" s="73"/>
    </row>
    <row r="15" spans="1:9">
      <c r="I15" s="2"/>
    </row>
    <row r="16" spans="1:9" ht="18">
      <c r="A16" s="74" t="s">
        <v>1</v>
      </c>
      <c r="B16" s="74"/>
      <c r="C16" s="74"/>
      <c r="D16" s="74"/>
      <c r="E16" s="74"/>
      <c r="F16" s="74"/>
      <c r="G16" s="74"/>
    </row>
    <row r="17" spans="1:10" ht="15.75" thickBot="1">
      <c r="A17" s="3"/>
      <c r="B17" s="3"/>
      <c r="C17" s="3"/>
      <c r="D17" s="3"/>
      <c r="E17" s="3"/>
      <c r="F17" s="3"/>
      <c r="G17" s="3"/>
    </row>
    <row r="18" spans="1:10" ht="21" customHeight="1">
      <c r="A18" s="81" t="s">
        <v>64</v>
      </c>
      <c r="B18" s="87" t="s">
        <v>70</v>
      </c>
      <c r="C18" s="83" t="s">
        <v>2</v>
      </c>
      <c r="D18" s="4" t="s">
        <v>3</v>
      </c>
      <c r="E18" s="5"/>
      <c r="F18" s="83" t="s">
        <v>5</v>
      </c>
      <c r="G18" s="83" t="s">
        <v>6</v>
      </c>
    </row>
    <row r="19" spans="1:10" ht="16.5" customHeight="1" thickBot="1">
      <c r="A19" s="82"/>
      <c r="B19" s="88"/>
      <c r="C19" s="84"/>
      <c r="D19" s="7" t="s">
        <v>4</v>
      </c>
      <c r="E19" s="6"/>
      <c r="F19" s="84"/>
      <c r="G19" s="84"/>
    </row>
    <row r="20" spans="1:10" ht="24.95" customHeight="1">
      <c r="A20" s="27" t="s">
        <v>11</v>
      </c>
      <c r="B20" s="45"/>
      <c r="C20" s="39"/>
      <c r="D20" s="70"/>
      <c r="E20" s="71"/>
      <c r="F20" s="40"/>
      <c r="G20" s="41"/>
    </row>
    <row r="21" spans="1:10" ht="24.95" customHeight="1">
      <c r="A21" s="27" t="s">
        <v>12</v>
      </c>
      <c r="B21" s="46"/>
      <c r="C21" s="42"/>
      <c r="D21" s="70"/>
      <c r="E21" s="71"/>
      <c r="F21" s="43"/>
      <c r="G21" s="44"/>
      <c r="I21" s="2"/>
    </row>
    <row r="22" spans="1:10" ht="24.95" customHeight="1">
      <c r="A22" s="27" t="s">
        <v>13</v>
      </c>
      <c r="B22" s="46"/>
      <c r="C22" s="39"/>
      <c r="D22" s="70"/>
      <c r="E22" s="71"/>
      <c r="F22" s="40"/>
      <c r="G22" s="41"/>
      <c r="J22" s="2"/>
    </row>
    <row r="23" spans="1:10" ht="24.95" customHeight="1">
      <c r="A23" s="27" t="s">
        <v>14</v>
      </c>
      <c r="B23" s="46"/>
      <c r="C23" s="42"/>
      <c r="D23" s="70"/>
      <c r="E23" s="71"/>
      <c r="F23" s="51"/>
      <c r="G23" s="44"/>
    </row>
    <row r="24" spans="1:10" ht="24.95" customHeight="1">
      <c r="A24" s="27" t="s">
        <v>15</v>
      </c>
      <c r="B24" s="46"/>
      <c r="C24" s="39"/>
      <c r="D24" s="70"/>
      <c r="E24" s="71"/>
      <c r="F24" s="40"/>
      <c r="G24" s="41"/>
    </row>
    <row r="25" spans="1:10" ht="24.95" customHeight="1">
      <c r="A25" s="27" t="s">
        <v>16</v>
      </c>
      <c r="B25" s="46"/>
      <c r="C25" s="42"/>
      <c r="D25" s="70"/>
      <c r="E25" s="71"/>
      <c r="F25" s="51"/>
      <c r="G25" s="44"/>
    </row>
    <row r="26" spans="1:10" ht="24.95" customHeight="1">
      <c r="A26" s="27" t="s">
        <v>17</v>
      </c>
      <c r="B26" s="46"/>
      <c r="C26" s="39"/>
      <c r="D26" s="70"/>
      <c r="E26" s="71"/>
      <c r="F26" s="40"/>
      <c r="G26" s="41"/>
    </row>
    <row r="27" spans="1:10" ht="24.95" customHeight="1">
      <c r="A27" s="27" t="s">
        <v>18</v>
      </c>
      <c r="B27" s="46"/>
      <c r="C27" s="42"/>
      <c r="D27" s="70"/>
      <c r="E27" s="71"/>
      <c r="F27" s="51"/>
      <c r="G27" s="44"/>
    </row>
    <row r="28" spans="1:10" ht="24.95" customHeight="1">
      <c r="A28" s="27" t="s">
        <v>19</v>
      </c>
      <c r="B28" s="46"/>
      <c r="C28" s="39"/>
      <c r="D28" s="70"/>
      <c r="E28" s="71"/>
      <c r="F28" s="40"/>
      <c r="G28" s="41"/>
    </row>
    <row r="29" spans="1:10" ht="24.95" customHeight="1">
      <c r="A29" s="27" t="s">
        <v>20</v>
      </c>
      <c r="B29" s="46"/>
      <c r="C29" s="42"/>
      <c r="D29" s="70"/>
      <c r="E29" s="71"/>
      <c r="F29" s="51"/>
      <c r="G29" s="44"/>
    </row>
    <row r="30" spans="1:10" ht="24.95" customHeight="1">
      <c r="A30" s="27" t="s">
        <v>21</v>
      </c>
      <c r="B30" s="46"/>
      <c r="C30" s="39"/>
      <c r="D30" s="70"/>
      <c r="E30" s="71"/>
      <c r="F30" s="40"/>
      <c r="G30" s="41"/>
    </row>
    <row r="31" spans="1:10" ht="24.95" customHeight="1">
      <c r="A31" s="27" t="s">
        <v>22</v>
      </c>
      <c r="B31" s="46"/>
      <c r="C31" s="42"/>
      <c r="D31" s="70"/>
      <c r="E31" s="71"/>
      <c r="F31" s="51"/>
      <c r="G31" s="44"/>
    </row>
    <row r="32" spans="1:10" ht="24.95" customHeight="1">
      <c r="A32" s="27" t="s">
        <v>23</v>
      </c>
      <c r="B32" s="46"/>
      <c r="C32" s="39"/>
      <c r="D32" s="70"/>
      <c r="E32" s="71"/>
      <c r="F32" s="40"/>
      <c r="G32" s="41"/>
    </row>
    <row r="33" spans="1:7" ht="24.95" customHeight="1">
      <c r="A33" s="27" t="s">
        <v>24</v>
      </c>
      <c r="B33" s="47"/>
      <c r="C33" s="42"/>
      <c r="D33" s="70"/>
      <c r="E33" s="71"/>
      <c r="F33" s="51"/>
      <c r="G33" s="44"/>
    </row>
    <row r="34" spans="1:7" ht="24.95" customHeight="1">
      <c r="A34" s="27" t="s">
        <v>25</v>
      </c>
      <c r="B34" s="46"/>
      <c r="C34" s="39"/>
      <c r="D34" s="70"/>
      <c r="E34" s="71"/>
      <c r="F34" s="40"/>
      <c r="G34" s="41"/>
    </row>
    <row r="35" spans="1:7" ht="24.95" customHeight="1">
      <c r="A35" s="27" t="s">
        <v>26</v>
      </c>
      <c r="B35" s="46"/>
      <c r="C35" s="42"/>
      <c r="D35" s="70"/>
      <c r="E35" s="71"/>
      <c r="F35" s="51"/>
      <c r="G35" s="44"/>
    </row>
    <row r="36" spans="1:7" ht="24.95" customHeight="1">
      <c r="A36" s="27" t="s">
        <v>27</v>
      </c>
      <c r="B36" s="46"/>
      <c r="C36" s="39"/>
      <c r="D36" s="70"/>
      <c r="E36" s="71"/>
      <c r="F36" s="40"/>
      <c r="G36" s="41"/>
    </row>
    <row r="37" spans="1:7" ht="24.95" customHeight="1">
      <c r="A37" s="27" t="s">
        <v>28</v>
      </c>
      <c r="B37" s="46"/>
      <c r="C37" s="42"/>
      <c r="D37" s="70"/>
      <c r="E37" s="71"/>
      <c r="F37" s="51"/>
      <c r="G37" s="44"/>
    </row>
    <row r="38" spans="1:7" ht="24.95" customHeight="1">
      <c r="A38" s="28" t="s">
        <v>29</v>
      </c>
      <c r="B38" s="48"/>
      <c r="C38" s="39"/>
      <c r="D38" s="70"/>
      <c r="E38" s="71"/>
      <c r="F38" s="40"/>
      <c r="G38" s="41"/>
    </row>
    <row r="39" spans="1:7" ht="24.95" customHeight="1">
      <c r="A39" s="49" t="s">
        <v>69</v>
      </c>
      <c r="B39" s="46"/>
      <c r="C39" s="29"/>
      <c r="D39" s="75"/>
      <c r="E39" s="76"/>
      <c r="F39" s="30"/>
      <c r="G39" s="30"/>
    </row>
    <row r="40" spans="1:7" s="2" customFormat="1" ht="24.95" customHeight="1">
      <c r="A40" s="31"/>
      <c r="B40" s="77" t="s">
        <v>66</v>
      </c>
      <c r="C40" s="77"/>
      <c r="D40" s="77"/>
      <c r="E40" s="32">
        <f>B11</f>
        <v>0</v>
      </c>
      <c r="F40" s="33"/>
      <c r="G40" s="33"/>
    </row>
    <row r="41" spans="1:7" ht="24.95" customHeight="1">
      <c r="A41" s="34" t="s">
        <v>30</v>
      </c>
      <c r="B41" s="46"/>
      <c r="C41" s="42"/>
      <c r="D41" s="70"/>
      <c r="E41" s="71"/>
      <c r="F41" s="51"/>
      <c r="G41" s="44"/>
    </row>
    <row r="42" spans="1:7" ht="24.95" customHeight="1">
      <c r="A42" s="34" t="s">
        <v>31</v>
      </c>
      <c r="B42" s="46"/>
      <c r="C42" s="42"/>
      <c r="D42" s="70"/>
      <c r="E42" s="72"/>
      <c r="F42" s="43"/>
      <c r="G42" s="44"/>
    </row>
    <row r="43" spans="1:7" ht="24.95" customHeight="1">
      <c r="A43" s="34" t="s">
        <v>32</v>
      </c>
      <c r="B43" s="46"/>
      <c r="C43" s="42"/>
      <c r="D43" s="70"/>
      <c r="E43" s="71"/>
      <c r="F43" s="51"/>
      <c r="G43" s="44"/>
    </row>
    <row r="44" spans="1:7" ht="24.95" customHeight="1">
      <c r="A44" s="34" t="s">
        <v>33</v>
      </c>
      <c r="B44" s="46"/>
      <c r="C44" s="42"/>
      <c r="D44" s="70"/>
      <c r="E44" s="72"/>
      <c r="F44" s="51"/>
      <c r="G44" s="44"/>
    </row>
    <row r="45" spans="1:7" ht="24.95" customHeight="1">
      <c r="A45" s="34" t="s">
        <v>34</v>
      </c>
      <c r="B45" s="46"/>
      <c r="C45" s="42"/>
      <c r="D45" s="70"/>
      <c r="E45" s="71"/>
      <c r="F45" s="51"/>
      <c r="G45" s="44"/>
    </row>
    <row r="46" spans="1:7" ht="24.95" customHeight="1">
      <c r="A46" s="34" t="s">
        <v>35</v>
      </c>
      <c r="B46" s="46"/>
      <c r="C46" s="42"/>
      <c r="D46" s="70"/>
      <c r="E46" s="72"/>
      <c r="F46" s="51"/>
      <c r="G46" s="44"/>
    </row>
    <row r="47" spans="1:7" ht="24.95" customHeight="1">
      <c r="A47" s="34" t="s">
        <v>36</v>
      </c>
      <c r="B47" s="46"/>
      <c r="C47" s="42"/>
      <c r="D47" s="70"/>
      <c r="E47" s="71"/>
      <c r="F47" s="51"/>
      <c r="G47" s="44"/>
    </row>
    <row r="48" spans="1:7" ht="24.95" customHeight="1">
      <c r="A48" s="34" t="s">
        <v>37</v>
      </c>
      <c r="B48" s="46"/>
      <c r="C48" s="42"/>
      <c r="D48" s="70"/>
      <c r="E48" s="72"/>
      <c r="F48" s="51"/>
      <c r="G48" s="44"/>
    </row>
    <row r="49" spans="1:7" ht="24.95" customHeight="1">
      <c r="A49" s="34" t="s">
        <v>38</v>
      </c>
      <c r="B49" s="46"/>
      <c r="C49" s="42"/>
      <c r="D49" s="70"/>
      <c r="E49" s="71"/>
      <c r="F49" s="51"/>
      <c r="G49" s="44"/>
    </row>
    <row r="50" spans="1:7" ht="24.95" customHeight="1">
      <c r="A50" s="34" t="s">
        <v>39</v>
      </c>
      <c r="B50" s="46"/>
      <c r="C50" s="42"/>
      <c r="D50" s="70"/>
      <c r="E50" s="72"/>
      <c r="F50" s="51"/>
      <c r="G50" s="44"/>
    </row>
    <row r="51" spans="1:7" ht="24.95" customHeight="1">
      <c r="A51" s="34" t="s">
        <v>40</v>
      </c>
      <c r="B51" s="46"/>
      <c r="C51" s="42"/>
      <c r="D51" s="70"/>
      <c r="E51" s="71"/>
      <c r="F51" s="51"/>
      <c r="G51" s="44"/>
    </row>
    <row r="52" spans="1:7" ht="24.95" customHeight="1">
      <c r="A52" s="34" t="s">
        <v>41</v>
      </c>
      <c r="B52" s="46"/>
      <c r="C52" s="42"/>
      <c r="D52" s="70"/>
      <c r="E52" s="72"/>
      <c r="F52" s="51"/>
      <c r="G52" s="44"/>
    </row>
    <row r="53" spans="1:7" ht="24.95" customHeight="1">
      <c r="A53" s="34" t="s">
        <v>42</v>
      </c>
      <c r="B53" s="46"/>
      <c r="C53" s="42"/>
      <c r="D53" s="70"/>
      <c r="E53" s="71"/>
      <c r="F53" s="51"/>
      <c r="G53" s="44"/>
    </row>
    <row r="54" spans="1:7" ht="24.95" customHeight="1">
      <c r="A54" s="34" t="s">
        <v>43</v>
      </c>
      <c r="B54" s="46"/>
      <c r="C54" s="42"/>
      <c r="D54" s="70"/>
      <c r="E54" s="72"/>
      <c r="F54" s="51"/>
      <c r="G54" s="44"/>
    </row>
    <row r="55" spans="1:7" ht="24.95" customHeight="1">
      <c r="A55" s="34" t="s">
        <v>44</v>
      </c>
      <c r="B55" s="46"/>
      <c r="C55" s="42"/>
      <c r="D55" s="70"/>
      <c r="E55" s="71"/>
      <c r="F55" s="51"/>
      <c r="G55" s="44"/>
    </row>
    <row r="56" spans="1:7" ht="24.95" customHeight="1">
      <c r="A56" s="34" t="s">
        <v>45</v>
      </c>
      <c r="B56" s="46"/>
      <c r="C56" s="42"/>
      <c r="D56" s="70"/>
      <c r="E56" s="72"/>
      <c r="F56" s="51"/>
      <c r="G56" s="44"/>
    </row>
    <row r="57" spans="1:7" ht="24.95" customHeight="1">
      <c r="A57" s="34" t="s">
        <v>46</v>
      </c>
      <c r="B57" s="46"/>
      <c r="C57" s="42"/>
      <c r="D57" s="70"/>
      <c r="E57" s="71"/>
      <c r="F57" s="51"/>
      <c r="G57" s="44"/>
    </row>
    <row r="58" spans="1:7" ht="24.95" customHeight="1">
      <c r="A58" s="34" t="s">
        <v>47</v>
      </c>
      <c r="B58" s="50"/>
      <c r="C58" s="42"/>
      <c r="D58" s="70"/>
      <c r="E58" s="72"/>
      <c r="F58" s="51"/>
      <c r="G58" s="44"/>
    </row>
    <row r="59" spans="1:7" ht="24.95" customHeight="1">
      <c r="A59" s="34" t="s">
        <v>48</v>
      </c>
      <c r="B59" s="46"/>
      <c r="C59" s="42"/>
      <c r="D59" s="70"/>
      <c r="E59" s="71"/>
      <c r="F59" s="51"/>
      <c r="G59" s="44"/>
    </row>
    <row r="60" spans="1:7" ht="24.95" customHeight="1">
      <c r="A60" s="34" t="s">
        <v>49</v>
      </c>
      <c r="B60" s="46"/>
      <c r="C60" s="42"/>
      <c r="D60" s="70"/>
      <c r="E60" s="72"/>
      <c r="F60" s="51"/>
      <c r="G60" s="44"/>
    </row>
    <row r="61" spans="1:7" ht="24.95" customHeight="1">
      <c r="A61" s="34" t="s">
        <v>50</v>
      </c>
      <c r="B61" s="46"/>
      <c r="C61" s="42"/>
      <c r="D61" s="70"/>
      <c r="E61" s="71"/>
      <c r="F61" s="51"/>
      <c r="G61" s="44"/>
    </row>
    <row r="62" spans="1:7" ht="24.95" customHeight="1">
      <c r="A62" s="34" t="s">
        <v>51</v>
      </c>
      <c r="B62" s="46"/>
      <c r="C62" s="42"/>
      <c r="D62" s="70"/>
      <c r="E62" s="72"/>
      <c r="F62" s="51"/>
      <c r="G62" s="44"/>
    </row>
    <row r="63" spans="1:7" ht="24.95" customHeight="1">
      <c r="A63" s="34" t="s">
        <v>52</v>
      </c>
      <c r="B63" s="46"/>
      <c r="C63" s="42"/>
      <c r="D63" s="70"/>
      <c r="E63" s="71"/>
      <c r="F63" s="51"/>
      <c r="G63" s="44"/>
    </row>
    <row r="64" spans="1:7" ht="24.95" customHeight="1">
      <c r="A64" s="34" t="s">
        <v>53</v>
      </c>
      <c r="B64" s="46"/>
      <c r="C64" s="42"/>
      <c r="D64" s="70"/>
      <c r="E64" s="72"/>
      <c r="F64" s="51"/>
      <c r="G64" s="44"/>
    </row>
    <row r="65" spans="1:7" ht="24.95" customHeight="1">
      <c r="A65" s="34" t="s">
        <v>54</v>
      </c>
      <c r="B65" s="46"/>
      <c r="C65" s="42"/>
      <c r="D65" s="70"/>
      <c r="E65" s="71"/>
      <c r="F65" s="51"/>
      <c r="G65" s="44"/>
    </row>
    <row r="66" spans="1:7" ht="24.95" customHeight="1">
      <c r="A66" s="34" t="s">
        <v>55</v>
      </c>
      <c r="B66" s="46"/>
      <c r="C66" s="42"/>
      <c r="D66" s="70"/>
      <c r="E66" s="72"/>
      <c r="F66" s="51"/>
      <c r="G66" s="44"/>
    </row>
    <row r="67" spans="1:7" ht="24.95" customHeight="1">
      <c r="A67" s="34" t="s">
        <v>56</v>
      </c>
      <c r="B67" s="46"/>
      <c r="C67" s="42"/>
      <c r="D67" s="70"/>
      <c r="E67" s="71"/>
      <c r="F67" s="51"/>
      <c r="G67" s="44"/>
    </row>
    <row r="68" spans="1:7" ht="24.95" customHeight="1">
      <c r="A68" s="34" t="s">
        <v>57</v>
      </c>
      <c r="B68" s="46"/>
      <c r="C68" s="42"/>
      <c r="D68" s="70"/>
      <c r="E68" s="72"/>
      <c r="F68" s="51"/>
      <c r="G68" s="44"/>
    </row>
    <row r="69" spans="1:7" ht="24.95" customHeight="1">
      <c r="A69" s="34" t="s">
        <v>58</v>
      </c>
      <c r="B69" s="46"/>
      <c r="C69" s="42"/>
      <c r="D69" s="70"/>
      <c r="E69" s="71"/>
      <c r="F69" s="51"/>
      <c r="G69" s="44"/>
    </row>
    <row r="70" spans="1:7" ht="24.95" customHeight="1">
      <c r="A70" s="49" t="s">
        <v>68</v>
      </c>
      <c r="B70" s="46"/>
      <c r="C70" s="35"/>
      <c r="D70" s="85"/>
      <c r="E70" s="86"/>
      <c r="F70" s="36"/>
      <c r="G70" s="36"/>
    </row>
    <row r="71" spans="1:7" ht="24.95" customHeight="1">
      <c r="A71" s="49" t="s">
        <v>69</v>
      </c>
      <c r="B71" s="46"/>
      <c r="C71" s="35"/>
      <c r="D71" s="85"/>
      <c r="E71" s="86"/>
      <c r="F71" s="36"/>
      <c r="G71" s="36"/>
    </row>
    <row r="72" spans="1:7" ht="24.95" customHeight="1">
      <c r="A72" s="49" t="s">
        <v>67</v>
      </c>
      <c r="B72" s="46"/>
      <c r="C72" s="35"/>
      <c r="D72" s="85"/>
      <c r="E72" s="86"/>
      <c r="F72" s="36"/>
      <c r="G72" s="36"/>
    </row>
  </sheetData>
  <sheetProtection password="F598" sheet="1" objects="1" scenarios="1" selectLockedCells="1"/>
  <mergeCells count="65">
    <mergeCell ref="B18:B19"/>
    <mergeCell ref="D70:E70"/>
    <mergeCell ref="D69:E69"/>
    <mergeCell ref="D20:E20"/>
    <mergeCell ref="D21:E21"/>
    <mergeCell ref="D22:E22"/>
    <mergeCell ref="D23:E23"/>
    <mergeCell ref="D24:E24"/>
    <mergeCell ref="D25:E25"/>
    <mergeCell ref="D37:E37"/>
    <mergeCell ref="D26:E26"/>
    <mergeCell ref="D27:E27"/>
    <mergeCell ref="D32:E32"/>
    <mergeCell ref="D29:E29"/>
    <mergeCell ref="D34:E34"/>
    <mergeCell ref="D71:E71"/>
    <mergeCell ref="D72:E72"/>
    <mergeCell ref="D47:E47"/>
    <mergeCell ref="D28:E28"/>
    <mergeCell ref="D49:E49"/>
    <mergeCell ref="B40:D40"/>
    <mergeCell ref="A11:A12"/>
    <mergeCell ref="B11:B12"/>
    <mergeCell ref="E11:G11"/>
    <mergeCell ref="E12:G12"/>
    <mergeCell ref="E13:G13"/>
    <mergeCell ref="D35:E35"/>
    <mergeCell ref="A18:A19"/>
    <mergeCell ref="C18:C19"/>
    <mergeCell ref="F18:F19"/>
    <mergeCell ref="G18:G19"/>
    <mergeCell ref="D30:E30"/>
    <mergeCell ref="D31:E31"/>
    <mergeCell ref="D61:E61"/>
    <mergeCell ref="D33:E33"/>
    <mergeCell ref="D64:E64"/>
    <mergeCell ref="D65:E65"/>
    <mergeCell ref="E14:G14"/>
    <mergeCell ref="A16:G16"/>
    <mergeCell ref="D36:E36"/>
    <mergeCell ref="D50:E50"/>
    <mergeCell ref="D38:E38"/>
    <mergeCell ref="D39:E39"/>
    <mergeCell ref="D41:E41"/>
    <mergeCell ref="D42:E42"/>
    <mergeCell ref="D43:E43"/>
    <mergeCell ref="D44:E44"/>
    <mergeCell ref="D45:E45"/>
    <mergeCell ref="D46:E46"/>
    <mergeCell ref="D63:E63"/>
    <mergeCell ref="D48:E48"/>
    <mergeCell ref="D66:E66"/>
    <mergeCell ref="D67:E67"/>
    <mergeCell ref="D68:E68"/>
    <mergeCell ref="D62:E62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</mergeCells>
  <pageMargins left="0.51181102362204722" right="0.31496062992125984" top="0.19685039370078741" bottom="0.39370078740157483" header="0.11811023622047245" footer="0.31496062992125984"/>
  <pageSetup paperSize="9" orientation="portrait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Y73"/>
  <sheetViews>
    <sheetView showZeros="0" topLeftCell="A67" zoomScaleNormal="100" workbookViewId="0">
      <selection activeCell="A11" sqref="A11:E11"/>
    </sheetView>
  </sheetViews>
  <sheetFormatPr baseColWidth="10" defaultRowHeight="12.75"/>
  <cols>
    <col min="1" max="1" width="9" style="8" customWidth="1"/>
    <col min="2" max="2" width="6.28515625" style="8" customWidth="1"/>
    <col min="3" max="3" width="9.7109375" style="8" customWidth="1"/>
    <col min="4" max="4" width="2.85546875" style="8" customWidth="1"/>
    <col min="5" max="5" width="11.5703125" style="8" customWidth="1"/>
    <col min="6" max="6" width="9" style="8" customWidth="1"/>
    <col min="7" max="7" width="6.28515625" style="8" customWidth="1"/>
    <col min="8" max="8" width="9.7109375" style="8" customWidth="1"/>
    <col min="9" max="9" width="2.85546875" style="8" customWidth="1"/>
    <col min="10" max="10" width="11.5703125" style="8" customWidth="1"/>
    <col min="11" max="11" width="9" style="8" customWidth="1"/>
    <col min="12" max="12" width="6.28515625" style="8" customWidth="1"/>
    <col min="13" max="13" width="9.7109375" style="8" customWidth="1"/>
    <col min="14" max="14" width="2.85546875" style="8" customWidth="1"/>
    <col min="15" max="15" width="11.140625" style="8" customWidth="1"/>
    <col min="16" max="16384" width="11.42578125" style="8"/>
  </cols>
  <sheetData>
    <row r="1" spans="1:15" ht="15" customHeight="1" thickTop="1">
      <c r="A1" s="17" t="s">
        <v>63</v>
      </c>
      <c r="B1" s="98" t="s">
        <v>61</v>
      </c>
      <c r="C1" s="99"/>
      <c r="D1" s="100"/>
      <c r="E1" s="18" t="s">
        <v>62</v>
      </c>
      <c r="F1" s="17" t="s">
        <v>63</v>
      </c>
      <c r="G1" s="99" t="s">
        <v>61</v>
      </c>
      <c r="H1" s="99"/>
      <c r="I1" s="99"/>
      <c r="J1" s="18" t="s">
        <v>62</v>
      </c>
      <c r="K1" s="17" t="s">
        <v>63</v>
      </c>
      <c r="L1" s="99" t="s">
        <v>61</v>
      </c>
      <c r="M1" s="99"/>
      <c r="N1" s="99"/>
      <c r="O1" s="18" t="s">
        <v>62</v>
      </c>
    </row>
    <row r="2" spans="1:15" ht="32.1" customHeight="1">
      <c r="A2" s="19">
        <f>Liste!$B$11</f>
        <v>0</v>
      </c>
      <c r="B2" s="101"/>
      <c r="C2" s="102"/>
      <c r="D2" s="103"/>
      <c r="E2" s="20" t="s">
        <v>11</v>
      </c>
      <c r="F2" s="19">
        <f>Liste!$B$11</f>
        <v>0</v>
      </c>
      <c r="G2" s="104"/>
      <c r="H2" s="104"/>
      <c r="I2" s="104"/>
      <c r="J2" s="20" t="s">
        <v>12</v>
      </c>
      <c r="K2" s="19">
        <f>Liste!$B$11</f>
        <v>0</v>
      </c>
      <c r="L2" s="104"/>
      <c r="M2" s="104"/>
      <c r="N2" s="104"/>
      <c r="O2" s="20" t="s">
        <v>13</v>
      </c>
    </row>
    <row r="3" spans="1:15" s="14" customFormat="1" ht="32.1" customHeight="1">
      <c r="A3" s="89">
        <f>VLOOKUP(E2,Liste!$A$20:$G$69,4)</f>
        <v>0</v>
      </c>
      <c r="B3" s="90"/>
      <c r="C3" s="90"/>
      <c r="D3" s="90"/>
      <c r="E3" s="97"/>
      <c r="F3" s="89">
        <f>VLOOKUP(J2,Liste!$A$20:$G$69,4)</f>
        <v>0</v>
      </c>
      <c r="G3" s="90"/>
      <c r="H3" s="90"/>
      <c r="I3" s="90"/>
      <c r="J3" s="97"/>
      <c r="K3" s="89">
        <f>VLOOKUP(O2,Liste!$A$20:$G$69,4)</f>
        <v>0</v>
      </c>
      <c r="L3" s="90"/>
      <c r="M3" s="90"/>
      <c r="N3" s="90"/>
      <c r="O3" s="97"/>
    </row>
    <row r="4" spans="1:15" s="15" customFormat="1" ht="32.1" customHeight="1" thickBot="1">
      <c r="A4" s="21" t="s">
        <v>60</v>
      </c>
      <c r="B4" s="22">
        <f>VLOOKUP(E2,Liste!$A$20:$G$69,7)</f>
        <v>0</v>
      </c>
      <c r="C4" s="94">
        <f>VLOOKUP(E2,Liste!$A$20:$G$69,6)</f>
        <v>0</v>
      </c>
      <c r="D4" s="94"/>
      <c r="E4" s="25">
        <f>VLOOKUP(E2,Liste!$A$20:$G$69,3)</f>
        <v>0</v>
      </c>
      <c r="F4" s="21" t="s">
        <v>60</v>
      </c>
      <c r="G4" s="22">
        <f>VLOOKUP(J2,Liste!$A$20:$G$69,7)</f>
        <v>0</v>
      </c>
      <c r="H4" s="94">
        <f>VLOOKUP(J2,Liste!$A$20:$G$69,6)</f>
        <v>0</v>
      </c>
      <c r="I4" s="94"/>
      <c r="J4" s="25">
        <f>VLOOKUP(J2,Liste!$A$20:$G$69,3)</f>
        <v>0</v>
      </c>
      <c r="K4" s="21" t="s">
        <v>60</v>
      </c>
      <c r="L4" s="22">
        <f>VLOOKUP(O2,Liste!$A$20:$G$69,7)</f>
        <v>0</v>
      </c>
      <c r="M4" s="94">
        <f>VLOOKUP(O2,Liste!$A$20:$G$69,6)</f>
        <v>0</v>
      </c>
      <c r="N4" s="94"/>
      <c r="O4" s="25">
        <f>VLOOKUP(O2,Liste!$A$20:$G$69,3)</f>
        <v>0</v>
      </c>
    </row>
    <row r="5" spans="1:15" s="15" customFormat="1" ht="15" customHeight="1" thickTop="1">
      <c r="A5" s="17" t="s">
        <v>63</v>
      </c>
      <c r="B5" s="99" t="s">
        <v>61</v>
      </c>
      <c r="C5" s="99"/>
      <c r="D5" s="99"/>
      <c r="E5" s="18" t="s">
        <v>62</v>
      </c>
      <c r="F5" s="17" t="s">
        <v>63</v>
      </c>
      <c r="G5" s="99" t="s">
        <v>61</v>
      </c>
      <c r="H5" s="99"/>
      <c r="I5" s="99"/>
      <c r="J5" s="18" t="s">
        <v>62</v>
      </c>
      <c r="K5" s="17" t="s">
        <v>63</v>
      </c>
      <c r="L5" s="99" t="s">
        <v>61</v>
      </c>
      <c r="M5" s="99"/>
      <c r="N5" s="99"/>
      <c r="O5" s="18" t="s">
        <v>62</v>
      </c>
    </row>
    <row r="6" spans="1:15" ht="32.1" customHeight="1">
      <c r="A6" s="19">
        <f>Liste!$B$11</f>
        <v>0</v>
      </c>
      <c r="B6" s="104"/>
      <c r="C6" s="104"/>
      <c r="D6" s="104"/>
      <c r="E6" s="20" t="s">
        <v>14</v>
      </c>
      <c r="F6" s="19">
        <f>Liste!$B$11</f>
        <v>0</v>
      </c>
      <c r="G6" s="104"/>
      <c r="H6" s="104"/>
      <c r="I6" s="104"/>
      <c r="J6" s="20" t="s">
        <v>15</v>
      </c>
      <c r="K6" s="19">
        <f>Liste!$B$11</f>
        <v>0</v>
      </c>
      <c r="L6" s="104"/>
      <c r="M6" s="104"/>
      <c r="N6" s="104"/>
      <c r="O6" s="20" t="s">
        <v>16</v>
      </c>
    </row>
    <row r="7" spans="1:15" s="14" customFormat="1" ht="32.1" customHeight="1">
      <c r="A7" s="89">
        <f>VLOOKUP(E6,Liste!$A$20:$G$69,4)</f>
        <v>0</v>
      </c>
      <c r="B7" s="90"/>
      <c r="C7" s="90"/>
      <c r="D7" s="90"/>
      <c r="E7" s="97"/>
      <c r="F7" s="89">
        <f>VLOOKUP(J6,Liste!$A$20:$G$69,4)</f>
        <v>0</v>
      </c>
      <c r="G7" s="90"/>
      <c r="H7" s="90"/>
      <c r="I7" s="90"/>
      <c r="J7" s="97"/>
      <c r="K7" s="89">
        <f>VLOOKUP(O6,Liste!$A$20:$G$69,4)</f>
        <v>0</v>
      </c>
      <c r="L7" s="90"/>
      <c r="M7" s="90"/>
      <c r="N7" s="90"/>
      <c r="O7" s="97"/>
    </row>
    <row r="8" spans="1:15" ht="32.1" customHeight="1" thickBot="1">
      <c r="A8" s="21" t="s">
        <v>60</v>
      </c>
      <c r="B8" s="22">
        <f>VLOOKUP(E6,Liste!$A$20:$G$69,7)</f>
        <v>0</v>
      </c>
      <c r="C8" s="94">
        <f>VLOOKUP(E6,Liste!$A$20:$G$69,6)</f>
        <v>0</v>
      </c>
      <c r="D8" s="94"/>
      <c r="E8" s="25">
        <f>VLOOKUP(E6,Liste!$A$20:$G$69,3)</f>
        <v>0</v>
      </c>
      <c r="F8" s="21" t="s">
        <v>60</v>
      </c>
      <c r="G8" s="22">
        <f>VLOOKUP(J6,Liste!$A$20:$G$69,7)</f>
        <v>0</v>
      </c>
      <c r="H8" s="94">
        <f>VLOOKUP(J6,Liste!$A$20:$G$69,6)</f>
        <v>0</v>
      </c>
      <c r="I8" s="94"/>
      <c r="J8" s="25">
        <f>VLOOKUP(J6,Liste!$A$20:$G$69,3)</f>
        <v>0</v>
      </c>
      <c r="K8" s="21" t="s">
        <v>60</v>
      </c>
      <c r="L8" s="22">
        <f>VLOOKUP(O6,Liste!$A$20:$G$69,7)</f>
        <v>0</v>
      </c>
      <c r="M8" s="94">
        <f>VLOOKUP(O6,Liste!$A$20:$G$69,6)</f>
        <v>0</v>
      </c>
      <c r="N8" s="94"/>
      <c r="O8" s="25">
        <f>VLOOKUP(O6,Liste!$A$20:$G$69,3)</f>
        <v>0</v>
      </c>
    </row>
    <row r="9" spans="1:15" ht="15" customHeight="1" thickTop="1">
      <c r="A9" s="23" t="s">
        <v>63</v>
      </c>
      <c r="B9" s="99" t="s">
        <v>61</v>
      </c>
      <c r="C9" s="99"/>
      <c r="D9" s="99"/>
      <c r="E9" s="24" t="s">
        <v>62</v>
      </c>
      <c r="F9" s="23" t="s">
        <v>63</v>
      </c>
      <c r="G9" s="99" t="s">
        <v>61</v>
      </c>
      <c r="H9" s="99"/>
      <c r="I9" s="99"/>
      <c r="J9" s="24" t="s">
        <v>62</v>
      </c>
      <c r="K9" s="23" t="s">
        <v>63</v>
      </c>
      <c r="L9" s="99" t="s">
        <v>61</v>
      </c>
      <c r="M9" s="99"/>
      <c r="N9" s="99"/>
      <c r="O9" s="24" t="s">
        <v>62</v>
      </c>
    </row>
    <row r="10" spans="1:15" ht="32.1" customHeight="1">
      <c r="A10" s="19">
        <f>Liste!$B$11</f>
        <v>0</v>
      </c>
      <c r="B10" s="104"/>
      <c r="C10" s="104"/>
      <c r="D10" s="104"/>
      <c r="E10" s="20" t="s">
        <v>17</v>
      </c>
      <c r="F10" s="19">
        <f>Liste!$B$11</f>
        <v>0</v>
      </c>
      <c r="G10" s="104"/>
      <c r="H10" s="104"/>
      <c r="I10" s="104"/>
      <c r="J10" s="20" t="s">
        <v>18</v>
      </c>
      <c r="K10" s="19">
        <f>Liste!$B$11</f>
        <v>0</v>
      </c>
      <c r="L10" s="104"/>
      <c r="M10" s="104"/>
      <c r="N10" s="104"/>
      <c r="O10" s="20" t="s">
        <v>19</v>
      </c>
    </row>
    <row r="11" spans="1:15" ht="32.1" customHeight="1">
      <c r="A11" s="89">
        <f>VLOOKUP(E10,Liste!$A$20:$G$69,4)</f>
        <v>0</v>
      </c>
      <c r="B11" s="90"/>
      <c r="C11" s="90"/>
      <c r="D11" s="90"/>
      <c r="E11" s="97"/>
      <c r="F11" s="89">
        <f>VLOOKUP(J10,Liste!$A$20:$G$69,4)</f>
        <v>0</v>
      </c>
      <c r="G11" s="90"/>
      <c r="H11" s="90"/>
      <c r="I11" s="90"/>
      <c r="J11" s="97"/>
      <c r="K11" s="89">
        <f>VLOOKUP(O10,Liste!$A$20:$G$69,4)</f>
        <v>0</v>
      </c>
      <c r="L11" s="90"/>
      <c r="M11" s="90"/>
      <c r="N11" s="90"/>
      <c r="O11" s="97"/>
    </row>
    <row r="12" spans="1:15" ht="32.1" customHeight="1" thickBot="1">
      <c r="A12" s="21" t="s">
        <v>60</v>
      </c>
      <c r="B12" s="22">
        <f>VLOOKUP(E10,Liste!$A$20:$G$69,7)</f>
        <v>0</v>
      </c>
      <c r="C12" s="94">
        <f>VLOOKUP(E10,Liste!$A$20:$G$69,6)</f>
        <v>0</v>
      </c>
      <c r="D12" s="94"/>
      <c r="E12" s="25">
        <f>VLOOKUP(E10,Liste!$A$20:$G$69,3)</f>
        <v>0</v>
      </c>
      <c r="F12" s="21" t="s">
        <v>60</v>
      </c>
      <c r="G12" s="22">
        <f>VLOOKUP(J10,Liste!$A$20:$G$69,7)</f>
        <v>0</v>
      </c>
      <c r="H12" s="94">
        <f>VLOOKUP(J10,Liste!$A$20:$G$69,6)</f>
        <v>0</v>
      </c>
      <c r="I12" s="94"/>
      <c r="J12" s="25">
        <f>VLOOKUP(J10,Liste!$A$20:$G$69,3)</f>
        <v>0</v>
      </c>
      <c r="K12" s="21" t="s">
        <v>60</v>
      </c>
      <c r="L12" s="22">
        <f>VLOOKUP(O10,Liste!$A$20:$G$69,7)</f>
        <v>0</v>
      </c>
      <c r="M12" s="94">
        <f>VLOOKUP(O10,Liste!$A$20:$G$69,6)</f>
        <v>0</v>
      </c>
      <c r="N12" s="94"/>
      <c r="O12" s="25">
        <f>VLOOKUP(O10,Liste!$A$20:$G$69,3)</f>
        <v>0</v>
      </c>
    </row>
    <row r="13" spans="1:15" ht="15" customHeight="1" thickTop="1">
      <c r="A13" s="23" t="s">
        <v>63</v>
      </c>
      <c r="B13" s="99" t="s">
        <v>61</v>
      </c>
      <c r="C13" s="99"/>
      <c r="D13" s="99"/>
      <c r="E13" s="24" t="s">
        <v>62</v>
      </c>
      <c r="F13" s="23" t="s">
        <v>63</v>
      </c>
      <c r="G13" s="99" t="s">
        <v>61</v>
      </c>
      <c r="H13" s="99"/>
      <c r="I13" s="99"/>
      <c r="J13" s="24" t="s">
        <v>62</v>
      </c>
      <c r="K13" s="23" t="s">
        <v>63</v>
      </c>
      <c r="L13" s="99" t="s">
        <v>61</v>
      </c>
      <c r="M13" s="99"/>
      <c r="N13" s="99"/>
      <c r="O13" s="24" t="s">
        <v>62</v>
      </c>
    </row>
    <row r="14" spans="1:15" ht="32.1" customHeight="1">
      <c r="A14" s="19">
        <f>Liste!$B$11</f>
        <v>0</v>
      </c>
      <c r="B14" s="104"/>
      <c r="C14" s="104"/>
      <c r="D14" s="104"/>
      <c r="E14" s="20" t="s">
        <v>20</v>
      </c>
      <c r="F14" s="19">
        <f>Liste!$B$11</f>
        <v>0</v>
      </c>
      <c r="G14" s="104"/>
      <c r="H14" s="104"/>
      <c r="I14" s="104"/>
      <c r="J14" s="20" t="s">
        <v>21</v>
      </c>
      <c r="K14" s="19">
        <f>Liste!$B$11</f>
        <v>0</v>
      </c>
      <c r="L14" s="104"/>
      <c r="M14" s="104"/>
      <c r="N14" s="104"/>
      <c r="O14" s="20" t="s">
        <v>22</v>
      </c>
    </row>
    <row r="15" spans="1:15" ht="32.1" customHeight="1">
      <c r="A15" s="89">
        <f>VLOOKUP(E14,Liste!$A$20:$G$69,4)</f>
        <v>0</v>
      </c>
      <c r="B15" s="90"/>
      <c r="C15" s="90"/>
      <c r="D15" s="90"/>
      <c r="E15" s="97"/>
      <c r="F15" s="89">
        <f>VLOOKUP(J14,Liste!$A$20:$G$69,4)</f>
        <v>0</v>
      </c>
      <c r="G15" s="90"/>
      <c r="H15" s="90"/>
      <c r="I15" s="90"/>
      <c r="J15" s="97"/>
      <c r="K15" s="89">
        <f>VLOOKUP(O14,Liste!$A$20:$G$69,4)</f>
        <v>0</v>
      </c>
      <c r="L15" s="90"/>
      <c r="M15" s="90"/>
      <c r="N15" s="90"/>
      <c r="O15" s="97"/>
    </row>
    <row r="16" spans="1:15" ht="32.1" customHeight="1" thickBot="1">
      <c r="A16" s="21" t="s">
        <v>60</v>
      </c>
      <c r="B16" s="22">
        <f>VLOOKUP(E14,Liste!$A$20:$G$69,7)</f>
        <v>0</v>
      </c>
      <c r="C16" s="94">
        <f>VLOOKUP(E14,Liste!$A$20:$G$69,6)</f>
        <v>0</v>
      </c>
      <c r="D16" s="94"/>
      <c r="E16" s="25">
        <f>VLOOKUP(E14,Liste!$A$20:$G$69,3)</f>
        <v>0</v>
      </c>
      <c r="F16" s="21" t="s">
        <v>60</v>
      </c>
      <c r="G16" s="22">
        <f>VLOOKUP(J14,Liste!$A$20:$G$69,7)</f>
        <v>0</v>
      </c>
      <c r="H16" s="94">
        <f>VLOOKUP(J14,Liste!$A$20:$G$69,6)</f>
        <v>0</v>
      </c>
      <c r="I16" s="94"/>
      <c r="J16" s="25">
        <f>VLOOKUP(J14,Liste!$A$20:$G$69,3)</f>
        <v>0</v>
      </c>
      <c r="K16" s="21" t="s">
        <v>60</v>
      </c>
      <c r="L16" s="22">
        <f>VLOOKUP(O14,Liste!$A$20:$G$69,7)</f>
        <v>0</v>
      </c>
      <c r="M16" s="94">
        <f>VLOOKUP(O14,Liste!$A$20:$G$69,6)</f>
        <v>0</v>
      </c>
      <c r="N16" s="94"/>
      <c r="O16" s="25">
        <f>VLOOKUP(O14,Liste!$A$20:$G$69,3)</f>
        <v>0</v>
      </c>
    </row>
    <row r="17" spans="1:15" ht="15" customHeight="1" thickTop="1">
      <c r="A17" s="23" t="s">
        <v>63</v>
      </c>
      <c r="B17" s="99" t="s">
        <v>61</v>
      </c>
      <c r="C17" s="99"/>
      <c r="D17" s="99"/>
      <c r="E17" s="24" t="s">
        <v>62</v>
      </c>
      <c r="F17" s="23" t="s">
        <v>63</v>
      </c>
      <c r="G17" s="99" t="s">
        <v>61</v>
      </c>
      <c r="H17" s="99"/>
      <c r="I17" s="99"/>
      <c r="J17" s="24" t="s">
        <v>62</v>
      </c>
      <c r="K17" s="23" t="s">
        <v>63</v>
      </c>
      <c r="L17" s="99" t="s">
        <v>61</v>
      </c>
      <c r="M17" s="99"/>
      <c r="N17" s="99"/>
      <c r="O17" s="24" t="s">
        <v>62</v>
      </c>
    </row>
    <row r="18" spans="1:15" ht="32.1" customHeight="1">
      <c r="A18" s="19">
        <f>Liste!$B$11</f>
        <v>0</v>
      </c>
      <c r="B18" s="104"/>
      <c r="C18" s="104"/>
      <c r="D18" s="104"/>
      <c r="E18" s="20" t="s">
        <v>23</v>
      </c>
      <c r="F18" s="19">
        <f>Liste!$B$11</f>
        <v>0</v>
      </c>
      <c r="G18" s="104"/>
      <c r="H18" s="104"/>
      <c r="I18" s="104"/>
      <c r="J18" s="20" t="s">
        <v>24</v>
      </c>
      <c r="K18" s="19">
        <f>Liste!$B$11</f>
        <v>0</v>
      </c>
      <c r="L18" s="104"/>
      <c r="M18" s="104"/>
      <c r="N18" s="104"/>
      <c r="O18" s="20" t="s">
        <v>25</v>
      </c>
    </row>
    <row r="19" spans="1:15" ht="32.1" customHeight="1">
      <c r="A19" s="89">
        <f>VLOOKUP(E18,Liste!$A$20:$G$69,4)</f>
        <v>0</v>
      </c>
      <c r="B19" s="90"/>
      <c r="C19" s="90"/>
      <c r="D19" s="90"/>
      <c r="E19" s="97"/>
      <c r="F19" s="89">
        <f>VLOOKUP(J18,Liste!$A$20:$G$69,4)</f>
        <v>0</v>
      </c>
      <c r="G19" s="90"/>
      <c r="H19" s="90"/>
      <c r="I19" s="90"/>
      <c r="J19" s="97"/>
      <c r="K19" s="89">
        <f>VLOOKUP(O18,Liste!$A$20:$G$69,4)</f>
        <v>0</v>
      </c>
      <c r="L19" s="90"/>
      <c r="M19" s="90"/>
      <c r="N19" s="90"/>
      <c r="O19" s="97"/>
    </row>
    <row r="20" spans="1:15" ht="32.1" customHeight="1" thickBot="1">
      <c r="A20" s="21" t="s">
        <v>60</v>
      </c>
      <c r="B20" s="22">
        <f>VLOOKUP(E18,Liste!$A$20:$G$69,7)</f>
        <v>0</v>
      </c>
      <c r="C20" s="94">
        <f>VLOOKUP(E18,Liste!$A$20:$G$69,6)</f>
        <v>0</v>
      </c>
      <c r="D20" s="94"/>
      <c r="E20" s="25">
        <f>VLOOKUP(E18,Liste!$A$20:$G$69,3)</f>
        <v>0</v>
      </c>
      <c r="F20" s="21" t="s">
        <v>60</v>
      </c>
      <c r="G20" s="22">
        <f>VLOOKUP(J18,Liste!$A$20:$G$69,7)</f>
        <v>0</v>
      </c>
      <c r="H20" s="94">
        <f>VLOOKUP(J18,Liste!$A$20:$G$69,6)</f>
        <v>0</v>
      </c>
      <c r="I20" s="94"/>
      <c r="J20" s="25">
        <f>VLOOKUP(J18,Liste!$A$20:$G$69,3)</f>
        <v>0</v>
      </c>
      <c r="K20" s="21" t="s">
        <v>60</v>
      </c>
      <c r="L20" s="22">
        <f>VLOOKUP(O18,Liste!$A$20:$G$69,7)</f>
        <v>0</v>
      </c>
      <c r="M20" s="94">
        <f>VLOOKUP(O18,Liste!$A$20:$G$69,6)</f>
        <v>0</v>
      </c>
      <c r="N20" s="94"/>
      <c r="O20" s="25">
        <f>VLOOKUP(O18,Liste!$A$20:$G$69,3)</f>
        <v>0</v>
      </c>
    </row>
    <row r="21" spans="1:15" ht="15" customHeight="1" thickTop="1">
      <c r="A21" s="23" t="s">
        <v>63</v>
      </c>
      <c r="B21" s="99" t="s">
        <v>61</v>
      </c>
      <c r="C21" s="99"/>
      <c r="D21" s="99"/>
      <c r="E21" s="24" t="s">
        <v>62</v>
      </c>
      <c r="F21" s="23" t="s">
        <v>63</v>
      </c>
      <c r="G21" s="99" t="s">
        <v>61</v>
      </c>
      <c r="H21" s="99"/>
      <c r="I21" s="99"/>
      <c r="J21" s="24" t="s">
        <v>62</v>
      </c>
      <c r="K21" s="23" t="s">
        <v>63</v>
      </c>
      <c r="L21" s="99" t="s">
        <v>61</v>
      </c>
      <c r="M21" s="99"/>
      <c r="N21" s="99"/>
      <c r="O21" s="24" t="s">
        <v>62</v>
      </c>
    </row>
    <row r="22" spans="1:15" ht="32.1" customHeight="1">
      <c r="A22" s="19">
        <f>Liste!$B$11</f>
        <v>0</v>
      </c>
      <c r="B22" s="104"/>
      <c r="C22" s="104"/>
      <c r="D22" s="104"/>
      <c r="E22" s="20" t="s">
        <v>26</v>
      </c>
      <c r="F22" s="19">
        <f>Liste!$B$11</f>
        <v>0</v>
      </c>
      <c r="G22" s="104"/>
      <c r="H22" s="104"/>
      <c r="I22" s="104"/>
      <c r="J22" s="20" t="s">
        <v>27</v>
      </c>
      <c r="K22" s="19">
        <f>Liste!$B$11</f>
        <v>0</v>
      </c>
      <c r="L22" s="104"/>
      <c r="M22" s="104"/>
      <c r="N22" s="104"/>
      <c r="O22" s="20" t="s">
        <v>28</v>
      </c>
    </row>
    <row r="23" spans="1:15" ht="32.1" customHeight="1">
      <c r="A23" s="89">
        <f>VLOOKUP(E22,Liste!$A$20:$G$69,4)</f>
        <v>0</v>
      </c>
      <c r="B23" s="90"/>
      <c r="C23" s="90"/>
      <c r="D23" s="90"/>
      <c r="E23" s="97"/>
      <c r="F23" s="89">
        <f>VLOOKUP(J22,Liste!$A$20:$G$69,4)</f>
        <v>0</v>
      </c>
      <c r="G23" s="90"/>
      <c r="H23" s="90"/>
      <c r="I23" s="90"/>
      <c r="J23" s="97"/>
      <c r="K23" s="89">
        <f>VLOOKUP(O22,Liste!$A$20:$G$69,4)</f>
        <v>0</v>
      </c>
      <c r="L23" s="90"/>
      <c r="M23" s="90"/>
      <c r="N23" s="90"/>
      <c r="O23" s="97"/>
    </row>
    <row r="24" spans="1:15" ht="32.1" customHeight="1" thickBot="1">
      <c r="A24" s="21" t="s">
        <v>60</v>
      </c>
      <c r="B24" s="22">
        <f>VLOOKUP(E22,Liste!$A$20:$G$69,7)</f>
        <v>0</v>
      </c>
      <c r="C24" s="94">
        <f>VLOOKUP(E22,Liste!$A$20:$G$69,6)</f>
        <v>0</v>
      </c>
      <c r="D24" s="94"/>
      <c r="E24" s="25">
        <f>VLOOKUP(E22,Liste!$A$20:$G$69,3)</f>
        <v>0</v>
      </c>
      <c r="F24" s="21" t="s">
        <v>60</v>
      </c>
      <c r="G24" s="22">
        <f>VLOOKUP(J22,Liste!$A$20:$G$69,7)</f>
        <v>0</v>
      </c>
      <c r="H24" s="94">
        <f>VLOOKUP(J22,Liste!$A$20:$G$69,6)</f>
        <v>0</v>
      </c>
      <c r="I24" s="94"/>
      <c r="J24" s="25">
        <f>VLOOKUP(J22,Liste!$A$20:$G$69,3)</f>
        <v>0</v>
      </c>
      <c r="K24" s="21" t="s">
        <v>60</v>
      </c>
      <c r="L24" s="22">
        <f>VLOOKUP(O22,Liste!$A$20:$G$69,7)</f>
        <v>0</v>
      </c>
      <c r="M24" s="94">
        <f>VLOOKUP(O22,Liste!$A$20:$G$69,6)</f>
        <v>0</v>
      </c>
      <c r="N24" s="94"/>
      <c r="O24" s="25">
        <f>VLOOKUP(O22,Liste!$A$20:$G$69,3)</f>
        <v>0</v>
      </c>
    </row>
    <row r="25" spans="1:15" ht="15" customHeight="1" thickTop="1">
      <c r="A25" s="23" t="s">
        <v>63</v>
      </c>
      <c r="B25" s="99" t="s">
        <v>61</v>
      </c>
      <c r="C25" s="99"/>
      <c r="D25" s="99"/>
      <c r="E25" s="24" t="s">
        <v>62</v>
      </c>
      <c r="F25" s="23" t="s">
        <v>63</v>
      </c>
      <c r="G25" s="99" t="s">
        <v>61</v>
      </c>
      <c r="H25" s="99"/>
      <c r="I25" s="99"/>
      <c r="J25" s="24" t="s">
        <v>62</v>
      </c>
      <c r="K25" s="23" t="s">
        <v>63</v>
      </c>
      <c r="L25" s="99" t="s">
        <v>61</v>
      </c>
      <c r="M25" s="99"/>
      <c r="N25" s="99"/>
      <c r="O25" s="24" t="s">
        <v>62</v>
      </c>
    </row>
    <row r="26" spans="1:15" ht="32.1" customHeight="1">
      <c r="A26" s="19">
        <f>Liste!$B$11</f>
        <v>0</v>
      </c>
      <c r="B26" s="104"/>
      <c r="C26" s="104"/>
      <c r="D26" s="104"/>
      <c r="E26" s="20" t="s">
        <v>29</v>
      </c>
      <c r="F26" s="19">
        <f>Liste!$B$11</f>
        <v>0</v>
      </c>
      <c r="G26" s="104"/>
      <c r="H26" s="104"/>
      <c r="I26" s="104"/>
      <c r="J26" s="20" t="s">
        <v>30</v>
      </c>
      <c r="K26" s="19">
        <f>Liste!$B$11</f>
        <v>0</v>
      </c>
      <c r="L26" s="104"/>
      <c r="M26" s="104"/>
      <c r="N26" s="104"/>
      <c r="O26" s="20" t="s">
        <v>31</v>
      </c>
    </row>
    <row r="27" spans="1:15" ht="32.1" customHeight="1">
      <c r="A27" s="89">
        <f>VLOOKUP(E26,Liste!$A$20:$G$69,4)</f>
        <v>0</v>
      </c>
      <c r="B27" s="90"/>
      <c r="C27" s="90"/>
      <c r="D27" s="90"/>
      <c r="E27" s="97"/>
      <c r="F27" s="89">
        <f>VLOOKUP(J26,Liste!$A$20:$G$69,4)</f>
        <v>0</v>
      </c>
      <c r="G27" s="90"/>
      <c r="H27" s="90"/>
      <c r="I27" s="90"/>
      <c r="J27" s="97"/>
      <c r="K27" s="89">
        <f>VLOOKUP(O26,Liste!$A$20:$G$69,4)</f>
        <v>0</v>
      </c>
      <c r="L27" s="90"/>
      <c r="M27" s="90"/>
      <c r="N27" s="90"/>
      <c r="O27" s="97"/>
    </row>
    <row r="28" spans="1:15" ht="32.1" customHeight="1" thickBot="1">
      <c r="A28" s="21" t="s">
        <v>60</v>
      </c>
      <c r="B28" s="22">
        <f>VLOOKUP(E26,Liste!$A$20:$G$69,7)</f>
        <v>0</v>
      </c>
      <c r="C28" s="95">
        <f>VLOOKUP(E26,Liste!$A$20:$G$69,6)</f>
        <v>0</v>
      </c>
      <c r="D28" s="96"/>
      <c r="E28" s="25">
        <f>VLOOKUP(E26,Liste!$A$20:$G$69,3)</f>
        <v>0</v>
      </c>
      <c r="F28" s="21" t="s">
        <v>60</v>
      </c>
      <c r="G28" s="22">
        <f>VLOOKUP(J26,Liste!$A$20:$G$69,7)</f>
        <v>0</v>
      </c>
      <c r="H28" s="95">
        <f>VLOOKUP(J26,Liste!$A$20:$G$69,6)</f>
        <v>0</v>
      </c>
      <c r="I28" s="96"/>
      <c r="J28" s="25">
        <f>VLOOKUP(J26,Liste!$A$20:$G$69,3)</f>
        <v>0</v>
      </c>
      <c r="K28" s="21" t="s">
        <v>60</v>
      </c>
      <c r="L28" s="22">
        <f>VLOOKUP(O26,Liste!$A$20:$G$69,7)</f>
        <v>0</v>
      </c>
      <c r="M28" s="95">
        <f>VLOOKUP(O26,Liste!$A$20:$G$69,6)</f>
        <v>0</v>
      </c>
      <c r="N28" s="96"/>
      <c r="O28" s="25">
        <f>VLOOKUP(O26,Liste!$A$20:$G$69,3)</f>
        <v>0</v>
      </c>
    </row>
    <row r="29" spans="1:15" ht="15" customHeight="1" thickTop="1">
      <c r="A29" s="23" t="s">
        <v>63</v>
      </c>
      <c r="B29" s="99" t="s">
        <v>61</v>
      </c>
      <c r="C29" s="99"/>
      <c r="D29" s="99"/>
      <c r="E29" s="24" t="s">
        <v>62</v>
      </c>
      <c r="F29" s="23" t="s">
        <v>63</v>
      </c>
      <c r="G29" s="99" t="s">
        <v>61</v>
      </c>
      <c r="H29" s="99"/>
      <c r="I29" s="99"/>
      <c r="J29" s="24" t="s">
        <v>62</v>
      </c>
      <c r="K29" s="23" t="s">
        <v>63</v>
      </c>
      <c r="L29" s="99" t="s">
        <v>61</v>
      </c>
      <c r="M29" s="99"/>
      <c r="N29" s="99"/>
      <c r="O29" s="24" t="s">
        <v>62</v>
      </c>
    </row>
    <row r="30" spans="1:15" ht="32.1" customHeight="1">
      <c r="A30" s="19">
        <f>Liste!$B$11</f>
        <v>0</v>
      </c>
      <c r="B30" s="104"/>
      <c r="C30" s="104"/>
      <c r="D30" s="104"/>
      <c r="E30" s="20" t="s">
        <v>32</v>
      </c>
      <c r="F30" s="19">
        <f>Liste!$B$11</f>
        <v>0</v>
      </c>
      <c r="G30" s="104"/>
      <c r="H30" s="104"/>
      <c r="I30" s="104"/>
      <c r="J30" s="20" t="s">
        <v>33</v>
      </c>
      <c r="K30" s="19">
        <f>Liste!$B$11</f>
        <v>0</v>
      </c>
      <c r="L30" s="104"/>
      <c r="M30" s="104"/>
      <c r="N30" s="104"/>
      <c r="O30" s="20" t="s">
        <v>34</v>
      </c>
    </row>
    <row r="31" spans="1:15" ht="32.1" customHeight="1">
      <c r="A31" s="89">
        <f>VLOOKUP(E30,Liste!$A$18:$G$69,4)</f>
        <v>0</v>
      </c>
      <c r="B31" s="90"/>
      <c r="C31" s="90"/>
      <c r="D31" s="90"/>
      <c r="E31" s="97"/>
      <c r="F31" s="89">
        <f>VLOOKUP(J30,Liste!$A$18:$G$69,4)</f>
        <v>0</v>
      </c>
      <c r="G31" s="90"/>
      <c r="H31" s="90"/>
      <c r="I31" s="90"/>
      <c r="J31" s="97"/>
      <c r="K31" s="89">
        <f>VLOOKUP(O30,Liste!$A$18:$G$69,4)</f>
        <v>0</v>
      </c>
      <c r="L31" s="90"/>
      <c r="M31" s="90"/>
      <c r="N31" s="90"/>
      <c r="O31" s="97"/>
    </row>
    <row r="32" spans="1:15" ht="32.1" customHeight="1" thickBot="1">
      <c r="A32" s="21" t="s">
        <v>60</v>
      </c>
      <c r="B32" s="22">
        <f>VLOOKUP(E30,Liste!$A$18:$G$69,7)</f>
        <v>0</v>
      </c>
      <c r="C32" s="95">
        <f>VLOOKUP(E30,Liste!$A$18:$G$69,6)</f>
        <v>0</v>
      </c>
      <c r="D32" s="96"/>
      <c r="E32" s="25">
        <f>VLOOKUP(E30,Liste!$A$18:$G$69,3)</f>
        <v>0</v>
      </c>
      <c r="F32" s="21" t="s">
        <v>60</v>
      </c>
      <c r="G32" s="22">
        <f>VLOOKUP(J30,Liste!$A$18:$G$69,7)</f>
        <v>0</v>
      </c>
      <c r="H32" s="95">
        <f>VLOOKUP(J30,Liste!$A$18:$G$69,6)</f>
        <v>0</v>
      </c>
      <c r="I32" s="96"/>
      <c r="J32" s="25">
        <f>VLOOKUP(J30,Liste!$A$18:$G$69,3)</f>
        <v>0</v>
      </c>
      <c r="K32" s="21" t="s">
        <v>60</v>
      </c>
      <c r="L32" s="22">
        <f>VLOOKUP(O30,Liste!$A$18:$G$69,7)</f>
        <v>0</v>
      </c>
      <c r="M32" s="95">
        <f>VLOOKUP(O30,Liste!$A$18:$G$69,6)</f>
        <v>0</v>
      </c>
      <c r="N32" s="96"/>
      <c r="O32" s="25">
        <f>VLOOKUP(O30,Liste!$A$18:$G$69,3)</f>
        <v>0</v>
      </c>
    </row>
    <row r="33" spans="1:25" ht="15" customHeight="1" thickTop="1">
      <c r="A33" s="23" t="s">
        <v>63</v>
      </c>
      <c r="B33" s="99" t="s">
        <v>61</v>
      </c>
      <c r="C33" s="99"/>
      <c r="D33" s="99"/>
      <c r="E33" s="24" t="s">
        <v>62</v>
      </c>
      <c r="F33" s="26"/>
      <c r="G33" s="13"/>
      <c r="H33" s="12"/>
      <c r="I33" s="12"/>
      <c r="J33" s="11"/>
      <c r="K33" s="26"/>
      <c r="L33" s="13"/>
      <c r="M33" s="12"/>
      <c r="N33" s="12"/>
      <c r="O33" s="11"/>
    </row>
    <row r="34" spans="1:25" ht="32.1" customHeight="1">
      <c r="A34" s="19">
        <f>Liste!$B$11</f>
        <v>0</v>
      </c>
      <c r="B34" s="104"/>
      <c r="C34" s="104"/>
      <c r="D34" s="104"/>
      <c r="E34" s="20" t="s">
        <v>35</v>
      </c>
    </row>
    <row r="35" spans="1:25" ht="32.1" customHeight="1">
      <c r="A35" s="89">
        <f>VLOOKUP(E34,Liste!$A$18:$G$69,4)</f>
        <v>0</v>
      </c>
      <c r="B35" s="90"/>
      <c r="C35" s="90"/>
      <c r="D35" s="90"/>
      <c r="E35" s="97"/>
    </row>
    <row r="36" spans="1:25" ht="32.1" customHeight="1" thickBot="1">
      <c r="A36" s="21" t="s">
        <v>60</v>
      </c>
      <c r="B36" s="22">
        <f>VLOOKUP(E34,Liste!$A$18:$G$69,7)</f>
        <v>0</v>
      </c>
      <c r="C36" s="95">
        <f>VLOOKUP(E34,Liste!$A$18:$G$69,6)</f>
        <v>0</v>
      </c>
      <c r="D36" s="96"/>
      <c r="E36" s="25">
        <f>VLOOKUP(E34,Liste!$A$18:$G$69,3)</f>
        <v>0</v>
      </c>
    </row>
    <row r="37" spans="1:25" ht="12.75" customHeight="1" thickTop="1">
      <c r="A37" s="26"/>
      <c r="B37" s="13"/>
      <c r="C37" s="12"/>
      <c r="D37" s="12"/>
      <c r="E37" s="11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12.75" customHeight="1">
      <c r="A38" s="10"/>
      <c r="M38" s="9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2.75" hidden="1" customHeight="1">
      <c r="A39" s="10" t="s">
        <v>59</v>
      </c>
      <c r="M39" s="9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12.75" customHeight="1" thickBot="1"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15" customHeight="1" thickTop="1">
      <c r="A41" s="17" t="s">
        <v>63</v>
      </c>
      <c r="B41" s="98" t="s">
        <v>61</v>
      </c>
      <c r="C41" s="99"/>
      <c r="D41" s="100"/>
      <c r="E41" s="18" t="s">
        <v>62</v>
      </c>
      <c r="F41" s="17" t="s">
        <v>63</v>
      </c>
      <c r="G41" s="98" t="s">
        <v>61</v>
      </c>
      <c r="H41" s="99"/>
      <c r="I41" s="100"/>
      <c r="J41" s="18" t="s">
        <v>62</v>
      </c>
      <c r="K41" s="17" t="s">
        <v>63</v>
      </c>
      <c r="L41" s="98" t="s">
        <v>61</v>
      </c>
      <c r="M41" s="99"/>
      <c r="N41" s="100"/>
      <c r="O41" s="18" t="s">
        <v>62</v>
      </c>
      <c r="Q41" s="37"/>
      <c r="R41" s="37"/>
      <c r="S41" s="37"/>
      <c r="T41" s="37"/>
      <c r="U41" s="37"/>
      <c r="V41" s="37"/>
      <c r="W41" s="37"/>
      <c r="X41" s="37"/>
      <c r="Y41" s="37"/>
    </row>
    <row r="42" spans="1:25" ht="32.1" customHeight="1">
      <c r="A42" s="19">
        <f>Liste!$B$11</f>
        <v>0</v>
      </c>
      <c r="B42" s="101"/>
      <c r="C42" s="102"/>
      <c r="D42" s="103"/>
      <c r="E42" s="20" t="s">
        <v>36</v>
      </c>
      <c r="F42" s="19">
        <f>Liste!$B$11</f>
        <v>0</v>
      </c>
      <c r="G42" s="101"/>
      <c r="H42" s="102"/>
      <c r="I42" s="103"/>
      <c r="J42" s="20" t="s">
        <v>37</v>
      </c>
      <c r="K42" s="19">
        <f>Liste!$B$11</f>
        <v>0</v>
      </c>
      <c r="L42" s="101"/>
      <c r="M42" s="102"/>
      <c r="N42" s="103"/>
      <c r="O42" s="20" t="s">
        <v>38</v>
      </c>
      <c r="Q42" s="37"/>
      <c r="R42" s="37"/>
      <c r="S42" s="37"/>
      <c r="T42" s="37"/>
      <c r="U42" s="37"/>
      <c r="V42" s="37"/>
      <c r="W42" s="37"/>
      <c r="X42" s="37"/>
      <c r="Y42" s="37"/>
    </row>
    <row r="43" spans="1:25" ht="32.1" customHeight="1">
      <c r="A43" s="89">
        <f>VLOOKUP(E42,Liste!$A$18:$G$69,4)</f>
        <v>0</v>
      </c>
      <c r="B43" s="90"/>
      <c r="C43" s="90"/>
      <c r="D43" s="90"/>
      <c r="E43" s="97"/>
      <c r="F43" s="89">
        <f>VLOOKUP(J42,Liste!$A$18:$G$69,4)</f>
        <v>0</v>
      </c>
      <c r="G43" s="90"/>
      <c r="H43" s="90"/>
      <c r="I43" s="90"/>
      <c r="J43" s="97"/>
      <c r="K43" s="89">
        <f>VLOOKUP(O42,Liste!$A$18:$G$69,4)</f>
        <v>0</v>
      </c>
      <c r="L43" s="90"/>
      <c r="M43" s="90"/>
      <c r="N43" s="90"/>
      <c r="O43" s="9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32.1" customHeight="1" thickBot="1">
      <c r="A44" s="21" t="s">
        <v>60</v>
      </c>
      <c r="B44" s="22">
        <f>VLOOKUP(E42,Liste!$A$18:$G$69,7)</f>
        <v>0</v>
      </c>
      <c r="C44" s="95">
        <f>VLOOKUP(E42,Liste!$A$18:$G$69,6)</f>
        <v>0</v>
      </c>
      <c r="D44" s="96"/>
      <c r="E44" s="25">
        <f>VLOOKUP(E42,Liste!$A$18:$G$69,3)</f>
        <v>0</v>
      </c>
      <c r="F44" s="21" t="s">
        <v>60</v>
      </c>
      <c r="G44" s="22">
        <f>VLOOKUP(J42,Liste!$A$18:$G$69,7)</f>
        <v>0</v>
      </c>
      <c r="H44" s="95">
        <f>VLOOKUP(J42,Liste!$A$18:$G$69,6)</f>
        <v>0</v>
      </c>
      <c r="I44" s="96"/>
      <c r="J44" s="25">
        <f>VLOOKUP(J42,Liste!$A$18:$G$69,3)</f>
        <v>0</v>
      </c>
      <c r="K44" s="21" t="s">
        <v>60</v>
      </c>
      <c r="L44" s="22">
        <f>VLOOKUP(O42,Liste!$A$18:$G$69,7)</f>
        <v>0</v>
      </c>
      <c r="M44" s="95">
        <f>VLOOKUP(O42,Liste!$A$18:$G$69,6)</f>
        <v>0</v>
      </c>
      <c r="N44" s="96"/>
      <c r="O44" s="25">
        <f>VLOOKUP(O42,Liste!$A$18:$G$69,3)</f>
        <v>0</v>
      </c>
      <c r="Q44" s="37"/>
      <c r="R44" s="37"/>
      <c r="S44" s="38"/>
      <c r="T44" s="37"/>
      <c r="U44" s="37"/>
      <c r="V44" s="37"/>
      <c r="W44" s="37"/>
      <c r="X44" s="37"/>
      <c r="Y44" s="37"/>
    </row>
    <row r="45" spans="1:25" ht="15" customHeight="1" thickTop="1">
      <c r="A45" s="17" t="s">
        <v>63</v>
      </c>
      <c r="B45" s="98" t="s">
        <v>61</v>
      </c>
      <c r="C45" s="99"/>
      <c r="D45" s="100"/>
      <c r="E45" s="18" t="s">
        <v>62</v>
      </c>
      <c r="F45" s="17" t="s">
        <v>63</v>
      </c>
      <c r="G45" s="98" t="s">
        <v>61</v>
      </c>
      <c r="H45" s="99"/>
      <c r="I45" s="100"/>
      <c r="J45" s="18" t="s">
        <v>62</v>
      </c>
      <c r="K45" s="17" t="s">
        <v>63</v>
      </c>
      <c r="L45" s="98" t="s">
        <v>61</v>
      </c>
      <c r="M45" s="99"/>
      <c r="N45" s="100"/>
      <c r="O45" s="18" t="s">
        <v>62</v>
      </c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32.1" customHeight="1">
      <c r="A46" s="19">
        <f>Liste!$B$11</f>
        <v>0</v>
      </c>
      <c r="B46" s="101"/>
      <c r="C46" s="102"/>
      <c r="D46" s="103"/>
      <c r="E46" s="20" t="s">
        <v>39</v>
      </c>
      <c r="F46" s="19">
        <f>Liste!$B$11</f>
        <v>0</v>
      </c>
      <c r="G46" s="101"/>
      <c r="H46" s="102"/>
      <c r="I46" s="103"/>
      <c r="J46" s="20" t="s">
        <v>40</v>
      </c>
      <c r="K46" s="19">
        <f>Liste!$B$11</f>
        <v>0</v>
      </c>
      <c r="L46" s="101"/>
      <c r="M46" s="102"/>
      <c r="N46" s="103"/>
      <c r="O46" s="20" t="s">
        <v>41</v>
      </c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32.1" customHeight="1">
      <c r="A47" s="89">
        <f>VLOOKUP(E46,Liste!$A$18:$G$69,4)</f>
        <v>0</v>
      </c>
      <c r="B47" s="90"/>
      <c r="C47" s="90"/>
      <c r="D47" s="90"/>
      <c r="E47" s="97"/>
      <c r="F47" s="89">
        <f>VLOOKUP(J46,Liste!$A$18:$G$69,4)</f>
        <v>0</v>
      </c>
      <c r="G47" s="90"/>
      <c r="H47" s="90"/>
      <c r="I47" s="90"/>
      <c r="J47" s="97"/>
      <c r="K47" s="89">
        <f>VLOOKUP(O46,Liste!$A$18:$G$69,4)</f>
        <v>0</v>
      </c>
      <c r="L47" s="90"/>
      <c r="M47" s="90"/>
      <c r="N47" s="90"/>
      <c r="O47" s="9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32.1" customHeight="1" thickBot="1">
      <c r="A48" s="21" t="s">
        <v>60</v>
      </c>
      <c r="B48" s="22">
        <f>VLOOKUP(E46,Liste!$A$18:$G$69,7)</f>
        <v>0</v>
      </c>
      <c r="C48" s="95">
        <f>VLOOKUP(E46,Liste!$A$18:$G$69,6)</f>
        <v>0</v>
      </c>
      <c r="D48" s="96"/>
      <c r="E48" s="25">
        <f>VLOOKUP(E46,Liste!$A$18:$G$69,3)</f>
        <v>0</v>
      </c>
      <c r="F48" s="21" t="s">
        <v>60</v>
      </c>
      <c r="G48" s="22">
        <f>VLOOKUP(J46,Liste!$A$18:$G$69,7)</f>
        <v>0</v>
      </c>
      <c r="H48" s="95">
        <f>VLOOKUP(J46,Liste!$A$18:$G$69,6)</f>
        <v>0</v>
      </c>
      <c r="I48" s="96"/>
      <c r="J48" s="25">
        <f>VLOOKUP(J46,Liste!$A$18:$G$69,3)</f>
        <v>0</v>
      </c>
      <c r="K48" s="21" t="s">
        <v>60</v>
      </c>
      <c r="L48" s="22">
        <f>VLOOKUP(O46,Liste!$A$18:$G$69,7)</f>
        <v>0</v>
      </c>
      <c r="M48" s="95">
        <f>VLOOKUP(O46,Liste!$A$18:$G$69,6)</f>
        <v>0</v>
      </c>
      <c r="N48" s="96"/>
      <c r="O48" s="25">
        <f>VLOOKUP(O46,Liste!$A$18:$G$69,3)</f>
        <v>0</v>
      </c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15" customHeight="1" thickTop="1">
      <c r="A49" s="23" t="s">
        <v>63</v>
      </c>
      <c r="B49" s="98" t="s">
        <v>61</v>
      </c>
      <c r="C49" s="99"/>
      <c r="D49" s="100"/>
      <c r="E49" s="24" t="s">
        <v>62</v>
      </c>
      <c r="F49" s="23" t="s">
        <v>63</v>
      </c>
      <c r="G49" s="98" t="s">
        <v>61</v>
      </c>
      <c r="H49" s="99"/>
      <c r="I49" s="100"/>
      <c r="J49" s="24" t="s">
        <v>62</v>
      </c>
      <c r="K49" s="23" t="s">
        <v>63</v>
      </c>
      <c r="L49" s="98" t="s">
        <v>61</v>
      </c>
      <c r="M49" s="99"/>
      <c r="N49" s="100"/>
      <c r="O49" s="24" t="s">
        <v>62</v>
      </c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32.1" customHeight="1">
      <c r="A50" s="19">
        <f>Liste!$B$11</f>
        <v>0</v>
      </c>
      <c r="B50" s="101"/>
      <c r="C50" s="102"/>
      <c r="D50" s="103"/>
      <c r="E50" s="20" t="s">
        <v>42</v>
      </c>
      <c r="F50" s="19">
        <f>Liste!$B$11</f>
        <v>0</v>
      </c>
      <c r="G50" s="101"/>
      <c r="H50" s="102"/>
      <c r="I50" s="103"/>
      <c r="J50" s="20" t="s">
        <v>43</v>
      </c>
      <c r="K50" s="19">
        <f>Liste!$B$11</f>
        <v>0</v>
      </c>
      <c r="L50" s="101"/>
      <c r="M50" s="102"/>
      <c r="N50" s="103"/>
      <c r="O50" s="20" t="s">
        <v>44</v>
      </c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32.1" customHeight="1">
      <c r="A51" s="89">
        <f>VLOOKUP(E50,Liste!$A$18:$G$69,4)</f>
        <v>0</v>
      </c>
      <c r="B51" s="90"/>
      <c r="C51" s="90"/>
      <c r="D51" s="90"/>
      <c r="E51" s="97"/>
      <c r="F51" s="89">
        <f>VLOOKUP(J50,Liste!$A$18:$G$69,4)</f>
        <v>0</v>
      </c>
      <c r="G51" s="90"/>
      <c r="H51" s="90"/>
      <c r="I51" s="90"/>
      <c r="J51" s="97"/>
      <c r="K51" s="89">
        <f>VLOOKUP(O50,Liste!$A$18:$G$69,4)</f>
        <v>0</v>
      </c>
      <c r="L51" s="90"/>
      <c r="M51" s="90"/>
      <c r="N51" s="90"/>
      <c r="O51" s="9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32.1" customHeight="1" thickBot="1">
      <c r="A52" s="21" t="s">
        <v>60</v>
      </c>
      <c r="B52" s="22">
        <f>VLOOKUP(E50,Liste!$A$18:$G$69,7)</f>
        <v>0</v>
      </c>
      <c r="C52" s="95">
        <f>VLOOKUP(E50,Liste!$A$18:$G$69,6)</f>
        <v>0</v>
      </c>
      <c r="D52" s="96"/>
      <c r="E52" s="25">
        <f>VLOOKUP(E50,Liste!$A$18:$G$69,3)</f>
        <v>0</v>
      </c>
      <c r="F52" s="21" t="s">
        <v>60</v>
      </c>
      <c r="G52" s="22">
        <f>VLOOKUP(J50,Liste!$A$18:$G$69,7)</f>
        <v>0</v>
      </c>
      <c r="H52" s="95">
        <f>VLOOKUP(J50,Liste!$A$18:$G$69,6)</f>
        <v>0</v>
      </c>
      <c r="I52" s="96"/>
      <c r="J52" s="25">
        <f>VLOOKUP(J50,Liste!$A$18:$G$69,3)</f>
        <v>0</v>
      </c>
      <c r="K52" s="21" t="s">
        <v>60</v>
      </c>
      <c r="L52" s="22">
        <f>VLOOKUP(O50,Liste!$A$18:$G$69,7)</f>
        <v>0</v>
      </c>
      <c r="M52" s="95">
        <f>VLOOKUP(O50,Liste!$A$18:$G$69,6)</f>
        <v>0</v>
      </c>
      <c r="N52" s="96"/>
      <c r="O52" s="25">
        <f>VLOOKUP(O50,Liste!$A$18:$G$69,3)</f>
        <v>0</v>
      </c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15" customHeight="1" thickTop="1">
      <c r="A53" s="17" t="s">
        <v>63</v>
      </c>
      <c r="B53" s="98" t="s">
        <v>61</v>
      </c>
      <c r="C53" s="99"/>
      <c r="D53" s="100"/>
      <c r="E53" s="18" t="s">
        <v>62</v>
      </c>
      <c r="F53" s="17" t="s">
        <v>63</v>
      </c>
      <c r="G53" s="98" t="s">
        <v>61</v>
      </c>
      <c r="H53" s="99"/>
      <c r="I53" s="100"/>
      <c r="J53" s="18" t="s">
        <v>62</v>
      </c>
      <c r="K53" s="17" t="s">
        <v>63</v>
      </c>
      <c r="L53" s="98" t="s">
        <v>61</v>
      </c>
      <c r="M53" s="99"/>
      <c r="N53" s="100"/>
      <c r="O53" s="18" t="s">
        <v>62</v>
      </c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32.1" customHeight="1">
      <c r="A54" s="19">
        <f>Liste!$B$11</f>
        <v>0</v>
      </c>
      <c r="B54" s="101"/>
      <c r="C54" s="102"/>
      <c r="D54" s="103"/>
      <c r="E54" s="20" t="s">
        <v>45</v>
      </c>
      <c r="F54" s="19">
        <f>Liste!$B$11</f>
        <v>0</v>
      </c>
      <c r="G54" s="101"/>
      <c r="H54" s="102"/>
      <c r="I54" s="103"/>
      <c r="J54" s="20" t="s">
        <v>46</v>
      </c>
      <c r="K54" s="19">
        <f>Liste!$B$11</f>
        <v>0</v>
      </c>
      <c r="L54" s="101"/>
      <c r="M54" s="102"/>
      <c r="N54" s="103"/>
      <c r="O54" s="20" t="s">
        <v>47</v>
      </c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32.1" customHeight="1">
      <c r="A55" s="89">
        <f>VLOOKUP(E54,Liste!$A$18:$G$69,4)</f>
        <v>0</v>
      </c>
      <c r="B55" s="90"/>
      <c r="C55" s="90"/>
      <c r="D55" s="90"/>
      <c r="E55" s="97"/>
      <c r="F55" s="89">
        <f>VLOOKUP(J54,Liste!$A$18:$G$69,4)</f>
        <v>0</v>
      </c>
      <c r="G55" s="90"/>
      <c r="H55" s="90"/>
      <c r="I55" s="90"/>
      <c r="J55" s="97"/>
      <c r="K55" s="89">
        <f>VLOOKUP(O54,Liste!$A$18:$G$69,4)</f>
        <v>0</v>
      </c>
      <c r="L55" s="90"/>
      <c r="M55" s="90"/>
      <c r="N55" s="90"/>
      <c r="O55" s="9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32.1" customHeight="1" thickBot="1">
      <c r="A56" s="21" t="s">
        <v>60</v>
      </c>
      <c r="B56" s="22">
        <f>VLOOKUP(E54,Liste!$A$18:$G$69,7)</f>
        <v>0</v>
      </c>
      <c r="C56" s="95">
        <f>VLOOKUP(E54,Liste!$A$18:$G$69,6)</f>
        <v>0</v>
      </c>
      <c r="D56" s="96"/>
      <c r="E56" s="25">
        <f>VLOOKUP(E54,Liste!$A$18:$G$69,3)</f>
        <v>0</v>
      </c>
      <c r="F56" s="21" t="s">
        <v>60</v>
      </c>
      <c r="G56" s="22">
        <f>VLOOKUP(J54,Liste!$A$18:$G$69,7)</f>
        <v>0</v>
      </c>
      <c r="H56" s="95">
        <f>VLOOKUP(J54,Liste!$A$18:$G$69,6)</f>
        <v>0</v>
      </c>
      <c r="I56" s="96"/>
      <c r="J56" s="25">
        <f>VLOOKUP(J54,Liste!$A$18:$G$69,3)</f>
        <v>0</v>
      </c>
      <c r="K56" s="21" t="s">
        <v>60</v>
      </c>
      <c r="L56" s="22">
        <f>VLOOKUP(O54,Liste!$A$18:$G$69,7)</f>
        <v>0</v>
      </c>
      <c r="M56" s="95">
        <f>VLOOKUP(O54,Liste!$A$18:$G$69,6)</f>
        <v>0</v>
      </c>
      <c r="N56" s="96"/>
      <c r="O56" s="25">
        <f>VLOOKUP(O54,Liste!$A$18:$G$69,3)</f>
        <v>0</v>
      </c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15" customHeight="1" thickTop="1">
      <c r="A57" s="23" t="s">
        <v>63</v>
      </c>
      <c r="B57" s="98" t="s">
        <v>61</v>
      </c>
      <c r="C57" s="99"/>
      <c r="D57" s="100"/>
      <c r="E57" s="24" t="s">
        <v>62</v>
      </c>
      <c r="F57" s="23" t="s">
        <v>63</v>
      </c>
      <c r="G57" s="98" t="s">
        <v>61</v>
      </c>
      <c r="H57" s="99"/>
      <c r="I57" s="100"/>
      <c r="J57" s="24" t="s">
        <v>62</v>
      </c>
      <c r="K57" s="23" t="s">
        <v>63</v>
      </c>
      <c r="L57" s="98" t="s">
        <v>61</v>
      </c>
      <c r="M57" s="99"/>
      <c r="N57" s="100"/>
      <c r="O57" s="24" t="s">
        <v>62</v>
      </c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32.1" customHeight="1">
      <c r="A58" s="19">
        <f>Liste!$B$11</f>
        <v>0</v>
      </c>
      <c r="B58" s="101"/>
      <c r="C58" s="102"/>
      <c r="D58" s="103"/>
      <c r="E58" s="20" t="s">
        <v>48</v>
      </c>
      <c r="F58" s="19">
        <f>Liste!$B$11</f>
        <v>0</v>
      </c>
      <c r="G58" s="101"/>
      <c r="H58" s="102"/>
      <c r="I58" s="103"/>
      <c r="J58" s="20" t="s">
        <v>49</v>
      </c>
      <c r="K58" s="19">
        <f>Liste!$B$11</f>
        <v>0</v>
      </c>
      <c r="L58" s="101"/>
      <c r="M58" s="102"/>
      <c r="N58" s="103"/>
      <c r="O58" s="20" t="s">
        <v>50</v>
      </c>
      <c r="Q58" s="37"/>
      <c r="R58" s="37"/>
      <c r="S58" s="37"/>
      <c r="T58" s="37"/>
      <c r="U58" s="37"/>
      <c r="V58" s="37"/>
      <c r="W58" s="37"/>
      <c r="X58" s="37"/>
      <c r="Y58" s="37"/>
    </row>
    <row r="59" spans="1:25" ht="32.1" customHeight="1">
      <c r="A59" s="89">
        <f>VLOOKUP(E58,Liste!$A$18:$G$69,4)</f>
        <v>0</v>
      </c>
      <c r="B59" s="90"/>
      <c r="C59" s="90"/>
      <c r="D59" s="90"/>
      <c r="E59" s="97"/>
      <c r="F59" s="89">
        <f>VLOOKUP(J58,Liste!$A$18:$G$69,4)</f>
        <v>0</v>
      </c>
      <c r="G59" s="90"/>
      <c r="H59" s="90"/>
      <c r="I59" s="90"/>
      <c r="J59" s="97"/>
      <c r="K59" s="89">
        <f>VLOOKUP(O58,Liste!$A$18:$G$69,4)</f>
        <v>0</v>
      </c>
      <c r="L59" s="90"/>
      <c r="M59" s="90"/>
      <c r="N59" s="90"/>
      <c r="O59" s="9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32.1" customHeight="1" thickBot="1">
      <c r="A60" s="21" t="s">
        <v>60</v>
      </c>
      <c r="B60" s="22">
        <f>VLOOKUP(E58,Liste!$A$18:$G$69,7)</f>
        <v>0</v>
      </c>
      <c r="C60" s="95">
        <f>VLOOKUP(E58,Liste!$A$18:$G$69,6)</f>
        <v>0</v>
      </c>
      <c r="D60" s="96"/>
      <c r="E60" s="25">
        <f>VLOOKUP(E58,Liste!$A$18:$G$69,3)</f>
        <v>0</v>
      </c>
      <c r="F60" s="21" t="s">
        <v>60</v>
      </c>
      <c r="G60" s="22">
        <f>VLOOKUP(J58,Liste!$A$18:$G$69,7)</f>
        <v>0</v>
      </c>
      <c r="H60" s="95">
        <f>VLOOKUP(J58,Liste!$A$18:$G$69,6)</f>
        <v>0</v>
      </c>
      <c r="I60" s="96"/>
      <c r="J60" s="25">
        <f>VLOOKUP(J58,Liste!$A$18:$G$69,3)</f>
        <v>0</v>
      </c>
      <c r="K60" s="21" t="s">
        <v>60</v>
      </c>
      <c r="L60" s="22">
        <f>VLOOKUP(O58,Liste!$A$18:$G$69,7)</f>
        <v>0</v>
      </c>
      <c r="M60" s="95">
        <f>VLOOKUP(O58,Liste!$A$18:$G$69,6)</f>
        <v>0</v>
      </c>
      <c r="N60" s="96"/>
      <c r="O60" s="25">
        <f>VLOOKUP(O58,Liste!$A$20:$G$69,3)</f>
        <v>0</v>
      </c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15" customHeight="1" thickTop="1">
      <c r="A61" s="17" t="s">
        <v>63</v>
      </c>
      <c r="B61" s="98" t="s">
        <v>61</v>
      </c>
      <c r="C61" s="99"/>
      <c r="D61" s="100"/>
      <c r="E61" s="18" t="s">
        <v>62</v>
      </c>
      <c r="F61" s="17" t="s">
        <v>63</v>
      </c>
      <c r="G61" s="98" t="s">
        <v>61</v>
      </c>
      <c r="H61" s="99"/>
      <c r="I61" s="100"/>
      <c r="J61" s="18" t="s">
        <v>62</v>
      </c>
      <c r="K61" s="17" t="s">
        <v>63</v>
      </c>
      <c r="L61" s="98" t="s">
        <v>61</v>
      </c>
      <c r="M61" s="99"/>
      <c r="N61" s="100"/>
      <c r="O61" s="18" t="s">
        <v>62</v>
      </c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32.1" customHeight="1">
      <c r="A62" s="19">
        <f>Liste!$B$11</f>
        <v>0</v>
      </c>
      <c r="B62" s="101"/>
      <c r="C62" s="102"/>
      <c r="D62" s="103"/>
      <c r="E62" s="20" t="s">
        <v>51</v>
      </c>
      <c r="F62" s="19">
        <f>Liste!$B$11</f>
        <v>0</v>
      </c>
      <c r="G62" s="101"/>
      <c r="H62" s="102"/>
      <c r="I62" s="103"/>
      <c r="J62" s="20" t="s">
        <v>52</v>
      </c>
      <c r="K62" s="19">
        <f>Liste!$B$11</f>
        <v>0</v>
      </c>
      <c r="L62" s="101"/>
      <c r="M62" s="102"/>
      <c r="N62" s="103"/>
      <c r="O62" s="20" t="s">
        <v>53</v>
      </c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32.1" customHeight="1">
      <c r="A63" s="89">
        <f>VLOOKUP(E62,Liste!$A$20:$G$69,4)</f>
        <v>0</v>
      </c>
      <c r="B63" s="90"/>
      <c r="C63" s="90"/>
      <c r="D63" s="90"/>
      <c r="E63" s="97"/>
      <c r="F63" s="89">
        <f>VLOOKUP(J62,Liste!$A$20:$G$69,4)</f>
        <v>0</v>
      </c>
      <c r="G63" s="90"/>
      <c r="H63" s="90"/>
      <c r="I63" s="90"/>
      <c r="J63" s="97"/>
      <c r="K63" s="89">
        <f>VLOOKUP(O62,Liste!$A$18:$G$69,4)</f>
        <v>0</v>
      </c>
      <c r="L63" s="90"/>
      <c r="M63" s="90"/>
      <c r="N63" s="90"/>
      <c r="O63" s="9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32.1" customHeight="1" thickBot="1">
      <c r="A64" s="21" t="s">
        <v>60</v>
      </c>
      <c r="B64" s="22">
        <f>VLOOKUP(E62,Liste!$A$20:$G$69,7)</f>
        <v>0</v>
      </c>
      <c r="C64" s="94">
        <f>VLOOKUP(E62,Liste!$A$20:$G$69,6)</f>
        <v>0</v>
      </c>
      <c r="D64" s="94"/>
      <c r="E64" s="25">
        <f>VLOOKUP(E62,Liste!$A$20:$G$69,3)</f>
        <v>0</v>
      </c>
      <c r="F64" s="21" t="s">
        <v>60</v>
      </c>
      <c r="G64" s="22">
        <f>VLOOKUP(J62,Liste!$A$20:$G$69,7)</f>
        <v>0</v>
      </c>
      <c r="H64" s="94">
        <f>VLOOKUP(J62,Liste!$A$20:$G$69,6)</f>
        <v>0</v>
      </c>
      <c r="I64" s="94"/>
      <c r="J64" s="25">
        <f>VLOOKUP(J62,Liste!$A$20:$G$69,3)</f>
        <v>0</v>
      </c>
      <c r="K64" s="55" t="s">
        <v>60</v>
      </c>
      <c r="L64" s="56">
        <f>VLOOKUP(O62,Liste!$A$18:$G$69,7)</f>
        <v>0</v>
      </c>
      <c r="M64" s="108">
        <f>VLOOKUP(O62,Liste!$A$20:$G$69,6)</f>
        <v>0</v>
      </c>
      <c r="N64" s="108"/>
      <c r="O64" s="57">
        <f>VLOOKUP(O62,Liste!$A$20:$G$69,3)</f>
        <v>0</v>
      </c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15" customHeight="1" thickTop="1">
      <c r="A65" s="23" t="s">
        <v>63</v>
      </c>
      <c r="B65" s="98" t="s">
        <v>61</v>
      </c>
      <c r="C65" s="99"/>
      <c r="D65" s="100"/>
      <c r="E65" s="24" t="s">
        <v>62</v>
      </c>
      <c r="F65" s="23" t="s">
        <v>63</v>
      </c>
      <c r="G65" s="98" t="s">
        <v>61</v>
      </c>
      <c r="H65" s="99"/>
      <c r="I65" s="100"/>
      <c r="J65" s="61" t="s">
        <v>62</v>
      </c>
      <c r="K65" s="62" t="s">
        <v>63</v>
      </c>
      <c r="L65" s="105" t="s">
        <v>61</v>
      </c>
      <c r="M65" s="106"/>
      <c r="N65" s="107"/>
      <c r="O65" s="63" t="s">
        <v>62</v>
      </c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32.1" customHeight="1">
      <c r="A66" s="19">
        <f>Liste!$B$11</f>
        <v>0</v>
      </c>
      <c r="B66" s="101"/>
      <c r="C66" s="102"/>
      <c r="D66" s="103"/>
      <c r="E66" s="20" t="s">
        <v>54</v>
      </c>
      <c r="F66" s="19">
        <f>Liste!$B$11</f>
        <v>0</v>
      </c>
      <c r="G66" s="101"/>
      <c r="H66" s="102"/>
      <c r="I66" s="103"/>
      <c r="J66" s="53" t="s">
        <v>55</v>
      </c>
      <c r="K66" s="64">
        <f>Liste!$B$11</f>
        <v>0</v>
      </c>
      <c r="L66" s="101"/>
      <c r="M66" s="102"/>
      <c r="N66" s="103"/>
      <c r="O66" s="65" t="s">
        <v>56</v>
      </c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32.1" customHeight="1">
      <c r="A67" s="89">
        <f>VLOOKUP(E66,Liste!$A$20:$G$69,4)</f>
        <v>0</v>
      </c>
      <c r="B67" s="90"/>
      <c r="C67" s="90"/>
      <c r="D67" s="90"/>
      <c r="E67" s="97"/>
      <c r="F67" s="89">
        <f>VLOOKUP(J66,Liste!$A$20:$G$69,4)</f>
        <v>0</v>
      </c>
      <c r="G67" s="90"/>
      <c r="H67" s="90"/>
      <c r="I67" s="90"/>
      <c r="J67" s="90"/>
      <c r="K67" s="91">
        <f>VLOOKUP(O66,Liste!$A$20:$G$69,4)</f>
        <v>0</v>
      </c>
      <c r="L67" s="90"/>
      <c r="M67" s="90"/>
      <c r="N67" s="90"/>
      <c r="O67" s="92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32.1" customHeight="1" thickBot="1">
      <c r="A68" s="21" t="s">
        <v>60</v>
      </c>
      <c r="B68" s="22">
        <f>VLOOKUP(E66,Liste!$A$20:$G$69,7)</f>
        <v>0</v>
      </c>
      <c r="C68" s="94">
        <f>VLOOKUP(E66,Liste!$A$20:$G$69,6)</f>
        <v>0</v>
      </c>
      <c r="D68" s="94"/>
      <c r="E68" s="25">
        <f>VLOOKUP(E66,Liste!$A$20:$G$69,3)</f>
        <v>0</v>
      </c>
      <c r="F68" s="55" t="s">
        <v>60</v>
      </c>
      <c r="G68" s="56">
        <f>VLOOKUP(J66,Liste!$A$20:$G$69,7)</f>
        <v>0</v>
      </c>
      <c r="H68" s="108">
        <f>VLOOKUP(J66,Liste!$A$20:$G$69,6)</f>
        <v>0</v>
      </c>
      <c r="I68" s="108"/>
      <c r="J68" s="69">
        <f>VLOOKUP(J66,Liste!$A$20:$G$69,3)</f>
        <v>0</v>
      </c>
      <c r="K68" s="66" t="s">
        <v>60</v>
      </c>
      <c r="L68" s="67">
        <f>VLOOKUP(O66,Liste!$A$20:$G$69,7)</f>
        <v>0</v>
      </c>
      <c r="M68" s="109">
        <f>VLOOKUP(O66,Liste!$A$20:$G$69,6)</f>
        <v>0</v>
      </c>
      <c r="N68" s="109"/>
      <c r="O68" s="68">
        <f>VLOOKUP(O66,Liste!$A$20:$G$69,3)</f>
        <v>0</v>
      </c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15" customHeight="1" thickTop="1">
      <c r="A69" s="17" t="s">
        <v>63</v>
      </c>
      <c r="B69" s="98" t="s">
        <v>61</v>
      </c>
      <c r="C69" s="99"/>
      <c r="D69" s="100"/>
      <c r="E69" s="52" t="s">
        <v>62</v>
      </c>
      <c r="F69" s="62" t="s">
        <v>63</v>
      </c>
      <c r="G69" s="105" t="s">
        <v>61</v>
      </c>
      <c r="H69" s="106"/>
      <c r="I69" s="107"/>
      <c r="J69" s="63" t="s">
        <v>62</v>
      </c>
      <c r="K69" s="58"/>
      <c r="L69" s="104"/>
      <c r="M69" s="104"/>
      <c r="N69" s="104"/>
      <c r="O69" s="58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32.1" customHeight="1">
      <c r="A70" s="19">
        <f>Liste!$B$11</f>
        <v>0</v>
      </c>
      <c r="B70" s="101"/>
      <c r="C70" s="102"/>
      <c r="D70" s="103"/>
      <c r="E70" s="53" t="s">
        <v>57</v>
      </c>
      <c r="F70" s="64">
        <f>Liste!$B$11</f>
        <v>0</v>
      </c>
      <c r="G70" s="101"/>
      <c r="H70" s="102"/>
      <c r="I70" s="103"/>
      <c r="J70" s="65" t="s">
        <v>58</v>
      </c>
      <c r="K70" s="59"/>
      <c r="L70" s="104"/>
      <c r="M70" s="104"/>
      <c r="N70" s="104"/>
      <c r="O70" s="60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32.1" customHeight="1">
      <c r="A71" s="89">
        <f>VLOOKUP(E70,Liste!$A$20:$G$69,4)</f>
        <v>0</v>
      </c>
      <c r="B71" s="90"/>
      <c r="C71" s="90"/>
      <c r="D71" s="90"/>
      <c r="E71" s="90"/>
      <c r="F71" s="91">
        <f>VLOOKUP(J70,Liste!$A$20:$G$69,4)</f>
        <v>0</v>
      </c>
      <c r="G71" s="90"/>
      <c r="H71" s="90"/>
      <c r="I71" s="90"/>
      <c r="J71" s="92"/>
      <c r="K71" s="93"/>
      <c r="L71" s="93"/>
      <c r="M71" s="93"/>
      <c r="N71" s="93"/>
      <c r="O71" s="93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32.1" customHeight="1" thickBot="1">
      <c r="A72" s="21" t="s">
        <v>60</v>
      </c>
      <c r="B72" s="22">
        <f>VLOOKUP(E70,Liste!$A$20:$G$69,7)</f>
        <v>0</v>
      </c>
      <c r="C72" s="94">
        <f>VLOOKUP(E70,Liste!$A$20:$G$69,6)</f>
        <v>0</v>
      </c>
      <c r="D72" s="94"/>
      <c r="E72" s="54">
        <f>VLOOKUP(E70,Liste!$A$20:$G$69,3)</f>
        <v>0</v>
      </c>
      <c r="F72" s="66" t="s">
        <v>60</v>
      </c>
      <c r="G72" s="67">
        <f>VLOOKUP(J70,Liste!$A$20:$G$69,7)</f>
        <v>0</v>
      </c>
      <c r="H72" s="109">
        <f>VLOOKUP(J70,Liste!$A$20:$G$69,6)</f>
        <v>0</v>
      </c>
      <c r="I72" s="109"/>
      <c r="J72" s="68">
        <f>VLOOKUP(J70,Liste!$A$20:$G$69,3)</f>
        <v>0</v>
      </c>
      <c r="K72" s="26"/>
      <c r="L72" s="13"/>
      <c r="M72" s="110"/>
      <c r="N72" s="110"/>
      <c r="O72" s="11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13.5" thickTop="1"/>
  </sheetData>
  <sheetProtection password="EA58" sheet="1" objects="1" scenarios="1" selectLockedCells="1"/>
  <mergeCells count="147">
    <mergeCell ref="G65:I66"/>
    <mergeCell ref="B65:D66"/>
    <mergeCell ref="L61:N62"/>
    <mergeCell ref="G61:I62"/>
    <mergeCell ref="B61:D62"/>
    <mergeCell ref="L57:N58"/>
    <mergeCell ref="G57:I58"/>
    <mergeCell ref="B57:D58"/>
    <mergeCell ref="G53:I54"/>
    <mergeCell ref="B53:D54"/>
    <mergeCell ref="C60:D60"/>
    <mergeCell ref="H60:I60"/>
    <mergeCell ref="M60:N60"/>
    <mergeCell ref="M64:N64"/>
    <mergeCell ref="H64:I64"/>
    <mergeCell ref="C64:D64"/>
    <mergeCell ref="L17:N18"/>
    <mergeCell ref="G17:I18"/>
    <mergeCell ref="B17:D18"/>
    <mergeCell ref="L45:N46"/>
    <mergeCell ref="G45:I46"/>
    <mergeCell ref="B45:D46"/>
    <mergeCell ref="L41:N42"/>
    <mergeCell ref="G41:I42"/>
    <mergeCell ref="B41:D42"/>
    <mergeCell ref="B33:D34"/>
    <mergeCell ref="L29:N30"/>
    <mergeCell ref="G29:I30"/>
    <mergeCell ref="B29:D30"/>
    <mergeCell ref="F43:J43"/>
    <mergeCell ref="K43:O43"/>
    <mergeCell ref="M24:N24"/>
    <mergeCell ref="L25:N26"/>
    <mergeCell ref="L21:N22"/>
    <mergeCell ref="A19:E19"/>
    <mergeCell ref="F19:J19"/>
    <mergeCell ref="F31:J31"/>
    <mergeCell ref="A35:E35"/>
    <mergeCell ref="C36:D36"/>
    <mergeCell ref="F27:J27"/>
    <mergeCell ref="L1:N2"/>
    <mergeCell ref="B5:D6"/>
    <mergeCell ref="G5:I6"/>
    <mergeCell ref="L5:N6"/>
    <mergeCell ref="B9:D10"/>
    <mergeCell ref="G9:I10"/>
    <mergeCell ref="L9:N10"/>
    <mergeCell ref="A3:E3"/>
    <mergeCell ref="K3:O3"/>
    <mergeCell ref="K7:O7"/>
    <mergeCell ref="F3:J3"/>
    <mergeCell ref="G21:I22"/>
    <mergeCell ref="B21:D22"/>
    <mergeCell ref="F7:J7"/>
    <mergeCell ref="C4:D4"/>
    <mergeCell ref="H4:I4"/>
    <mergeCell ref="A7:E7"/>
    <mergeCell ref="A11:E11"/>
    <mergeCell ref="B1:D2"/>
    <mergeCell ref="G1:I2"/>
    <mergeCell ref="A43:E43"/>
    <mergeCell ref="F15:J15"/>
    <mergeCell ref="K15:O15"/>
    <mergeCell ref="A27:E27"/>
    <mergeCell ref="F23:J23"/>
    <mergeCell ref="K23:O23"/>
    <mergeCell ref="A23:E23"/>
    <mergeCell ref="K19:O19"/>
    <mergeCell ref="K31:O31"/>
    <mergeCell ref="A31:E31"/>
    <mergeCell ref="M28:N28"/>
    <mergeCell ref="H28:I28"/>
    <mergeCell ref="C28:D28"/>
    <mergeCell ref="C32:D32"/>
    <mergeCell ref="H32:I32"/>
    <mergeCell ref="M32:N32"/>
    <mergeCell ref="M20:N20"/>
    <mergeCell ref="H20:I20"/>
    <mergeCell ref="C20:D20"/>
    <mergeCell ref="C24:D24"/>
    <mergeCell ref="H24:I24"/>
    <mergeCell ref="A15:E15"/>
    <mergeCell ref="G25:I26"/>
    <mergeCell ref="B25:D26"/>
    <mergeCell ref="K27:O27"/>
    <mergeCell ref="H68:I68"/>
    <mergeCell ref="M68:N68"/>
    <mergeCell ref="M72:N72"/>
    <mergeCell ref="H72:I72"/>
    <mergeCell ref="C72:D72"/>
    <mergeCell ref="A55:E55"/>
    <mergeCell ref="F55:J55"/>
    <mergeCell ref="K55:O55"/>
    <mergeCell ref="A51:E51"/>
    <mergeCell ref="A59:E59"/>
    <mergeCell ref="F59:J59"/>
    <mergeCell ref="K59:O59"/>
    <mergeCell ref="F51:J51"/>
    <mergeCell ref="K51:O51"/>
    <mergeCell ref="C52:D52"/>
    <mergeCell ref="H52:I52"/>
    <mergeCell ref="M52:N52"/>
    <mergeCell ref="M56:N56"/>
    <mergeCell ref="H56:I56"/>
    <mergeCell ref="C56:D56"/>
    <mergeCell ref="L53:N54"/>
    <mergeCell ref="A47:E47"/>
    <mergeCell ref="F47:J47"/>
    <mergeCell ref="M12:N12"/>
    <mergeCell ref="H12:I12"/>
    <mergeCell ref="C16:D16"/>
    <mergeCell ref="H16:I16"/>
    <mergeCell ref="M16:N16"/>
    <mergeCell ref="M4:N4"/>
    <mergeCell ref="M8:N8"/>
    <mergeCell ref="H8:I8"/>
    <mergeCell ref="C8:D8"/>
    <mergeCell ref="F11:J11"/>
    <mergeCell ref="C12:D12"/>
    <mergeCell ref="L13:N14"/>
    <mergeCell ref="K11:O11"/>
    <mergeCell ref="G13:I14"/>
    <mergeCell ref="B13:D14"/>
    <mergeCell ref="A71:E71"/>
    <mergeCell ref="F71:J71"/>
    <mergeCell ref="K71:O71"/>
    <mergeCell ref="C68:D68"/>
    <mergeCell ref="C48:D48"/>
    <mergeCell ref="C44:D44"/>
    <mergeCell ref="H44:I44"/>
    <mergeCell ref="M44:N44"/>
    <mergeCell ref="M48:N48"/>
    <mergeCell ref="H48:I48"/>
    <mergeCell ref="A63:E63"/>
    <mergeCell ref="F63:J63"/>
    <mergeCell ref="K63:O63"/>
    <mergeCell ref="A67:E67"/>
    <mergeCell ref="F67:J67"/>
    <mergeCell ref="K67:O67"/>
    <mergeCell ref="K47:O47"/>
    <mergeCell ref="L49:N50"/>
    <mergeCell ref="G49:I50"/>
    <mergeCell ref="B49:D50"/>
    <mergeCell ref="L69:N70"/>
    <mergeCell ref="G69:I70"/>
    <mergeCell ref="B69:D70"/>
    <mergeCell ref="L65:N66"/>
  </mergeCells>
  <printOptions horizontalCentered="1" verticalCentered="1"/>
  <pageMargins left="0" right="0" top="0" bottom="0" header="0" footer="0"/>
  <pageSetup paperSize="9" scale="83" orientation="portrait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Etiketten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HoppHe</dc:creator>
  <cp:lastModifiedBy>zoepfeldo</cp:lastModifiedBy>
  <cp:lastPrinted>2015-08-03T09:04:42Z</cp:lastPrinted>
  <dcterms:created xsi:type="dcterms:W3CDTF">2013-01-16T13:04:01Z</dcterms:created>
  <dcterms:modified xsi:type="dcterms:W3CDTF">2016-07-13T07:49:41Z</dcterms:modified>
</cp:coreProperties>
</file>